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\\Ls410d5a8\財務経理部\4.新規取引先提出書類\指定請求書･見積書\"/>
    </mc:Choice>
  </mc:AlternateContent>
  <xr:revisionPtr revIDLastSave="0" documentId="13_ncr:1_{CF14EF6F-5C72-41E8-9FE3-5179BBD93CE5}" xr6:coauthVersionLast="47" xr6:coauthVersionMax="47" xr10:uidLastSave="{00000000-0000-0000-0000-000000000000}"/>
  <bookViews>
    <workbookView xWindow="7530" yWindow="1140" windowWidth="20775" windowHeight="14340" xr2:uid="{0A2F5E98-CCE1-434C-9B2E-E39BE18BFC4B}"/>
  </bookViews>
  <sheets>
    <sheet name="注意事項（必ず目を通してください。）" sheetId="7" r:id="rId1"/>
    <sheet name="請求書DigitalBillder(記入例)" sheetId="9" r:id="rId2"/>
    <sheet name="請求書アップロード方法" sheetId="10" r:id="rId3"/>
    <sheet name="請求書DigitalBillder" sheetId="6" r:id="rId4"/>
    <sheet name="明細書DigitalBillder" sheetId="8" r:id="rId5"/>
  </sheets>
  <definedNames>
    <definedName name="_xlnm.Print_Area" localSheetId="3">請求書DigitalBillder!$A$1:$O$40</definedName>
    <definedName name="_xlnm.Print_Area" localSheetId="4">明細書DigitalBillder!$A$3:$G$33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2" i="6" l="1"/>
  <c r="F32" i="6"/>
  <c r="L25" i="6" s="1"/>
  <c r="C32" i="6"/>
  <c r="J31" i="6"/>
  <c r="J32" i="9"/>
  <c r="F32" i="9"/>
  <c r="J30" i="9"/>
  <c r="F29" i="9"/>
  <c r="F28" i="9"/>
  <c r="J28" i="9" s="1"/>
  <c r="F29" i="6"/>
  <c r="J29" i="6" s="1"/>
  <c r="F28" i="6"/>
  <c r="J28" i="6" s="1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H40" i="6"/>
  <c r="H40" i="9"/>
  <c r="C32" i="9"/>
  <c r="J31" i="9"/>
  <c r="J29" i="9"/>
  <c r="G9" i="8"/>
  <c r="G8" i="8"/>
  <c r="G7" i="8"/>
  <c r="G6" i="8"/>
  <c r="G5" i="8"/>
  <c r="G4" i="8"/>
  <c r="J30" i="6"/>
  <c r="G33" i="8" l="1"/>
  <c r="D25" i="6"/>
  <c r="D25" i="9"/>
  <c r="L2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yamamoto</author>
  </authors>
  <commentList>
    <comment ref="A3" authorId="0" shapeId="0" xr:uid="{9ACEC336-B10E-42C6-B0C2-22057994EED9}">
      <text>
        <r>
          <rPr>
            <b/>
            <sz val="12"/>
            <color indexed="81"/>
            <rFont val="MS P ゴシック"/>
            <family val="3"/>
            <charset val="128"/>
          </rPr>
          <t>税率について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81"/>
            <rFont val="MS P ゴシック"/>
            <family val="3"/>
            <charset val="128"/>
          </rPr>
          <t>8%の項目に※印を、非課税の項目には「非」、不課税の項目には「不」を入力してください。
10％以外の項目は入力必須です。</t>
        </r>
      </text>
    </comment>
  </commentList>
</comments>
</file>

<file path=xl/sharedStrings.xml><?xml version="1.0" encoding="utf-8"?>
<sst xmlns="http://schemas.openxmlformats.org/spreadsheetml/2006/main" count="184" uniqueCount="114">
  <si>
    <t>佐藤建設株式会社 御中</t>
    <rPh sb="0" eb="2">
      <t>サトウ</t>
    </rPh>
    <rPh sb="2" eb="4">
      <t>ケンセツ</t>
    </rPh>
    <rPh sb="4" eb="8">
      <t>カブシキガイシャ</t>
    </rPh>
    <rPh sb="9" eb="11">
      <t>オンチュウ</t>
    </rPh>
    <phoneticPr fontId="1"/>
  </si>
  <si>
    <t>内消費税</t>
    <rPh sb="0" eb="1">
      <t>ウチ</t>
    </rPh>
    <rPh sb="1" eb="4">
      <t>ショウヒゼイ</t>
    </rPh>
    <phoneticPr fontId="1"/>
  </si>
  <si>
    <t>今回迄の出来高金額</t>
    <rPh sb="0" eb="2">
      <t>コンカイ</t>
    </rPh>
    <rPh sb="2" eb="3">
      <t>マデ</t>
    </rPh>
    <rPh sb="4" eb="7">
      <t>デキダカ</t>
    </rPh>
    <rPh sb="7" eb="9">
      <t>キンガク</t>
    </rPh>
    <phoneticPr fontId="1"/>
  </si>
  <si>
    <t>差し引き今回請求し得る金額</t>
    <rPh sb="0" eb="1">
      <t>サ</t>
    </rPh>
    <rPh sb="2" eb="3">
      <t>ヒ</t>
    </rPh>
    <rPh sb="4" eb="6">
      <t>コンカイ</t>
    </rPh>
    <rPh sb="6" eb="8">
      <t>セイキュウ</t>
    </rPh>
    <rPh sb="9" eb="10">
      <t>ウ</t>
    </rPh>
    <rPh sb="11" eb="13">
      <t>キンガク</t>
    </rPh>
    <phoneticPr fontId="1"/>
  </si>
  <si>
    <t>(税別)</t>
    <rPh sb="1" eb="3">
      <t>ゼイベツ</t>
    </rPh>
    <phoneticPr fontId="1"/>
  </si>
  <si>
    <t>円を含む)</t>
    <phoneticPr fontId="1"/>
  </si>
  <si>
    <t>名称・品名・形状・寸法</t>
    <rPh sb="0" eb="2">
      <t>メイショウ</t>
    </rPh>
    <rPh sb="3" eb="5">
      <t>ヒンメイ</t>
    </rPh>
    <rPh sb="6" eb="8">
      <t>ケイジョウ</t>
    </rPh>
    <rPh sb="9" eb="11">
      <t>スンポウ</t>
    </rPh>
    <phoneticPr fontId="1"/>
  </si>
  <si>
    <t>数　量</t>
    <rPh sb="0" eb="1">
      <t>カズ</t>
    </rPh>
    <rPh sb="2" eb="3">
      <t>リョウ</t>
    </rPh>
    <phoneticPr fontId="1"/>
  </si>
  <si>
    <t>単　 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</si>
  <si>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</si>
  <si>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佐藤</t>
    <rPh sb="0" eb="2">
      <t>サトウ</t>
    </rPh>
    <phoneticPr fontId="1"/>
  </si>
  <si>
    <t>〒</t>
    <phoneticPr fontId="1"/>
  </si>
  <si>
    <t>請求書送付先</t>
    <rPh sb="0" eb="3">
      <t>セイキュウショ</t>
    </rPh>
    <rPh sb="3" eb="6">
      <t>ソウフサキ</t>
    </rPh>
    <phoneticPr fontId="1"/>
  </si>
  <si>
    <t>問屋町スタジオ　〒700-0977　岡山市北区問屋町23-101　1F　　ベル・ホーム　問屋町スタジオ</t>
    <rPh sb="0" eb="3">
      <t>トイヤチョウ</t>
    </rPh>
    <rPh sb="18" eb="21">
      <t>オカヤマシ</t>
    </rPh>
    <rPh sb="21" eb="23">
      <t>キタク</t>
    </rPh>
    <rPh sb="23" eb="26">
      <t>トイヤチョウ</t>
    </rPh>
    <rPh sb="44" eb="47">
      <t>トイヤチョウ</t>
    </rPh>
    <phoneticPr fontId="1"/>
  </si>
  <si>
    <t>美作事業本部　〒707-0004　美作市入田247-1　　佐藤建設株式会社　美作事業本部</t>
    <rPh sb="0" eb="2">
      <t>ミマサカ</t>
    </rPh>
    <rPh sb="2" eb="4">
      <t>ジギョウ</t>
    </rPh>
    <rPh sb="4" eb="6">
      <t>ホンブ</t>
    </rPh>
    <rPh sb="17" eb="20">
      <t>ミマサカシ</t>
    </rPh>
    <rPh sb="20" eb="21">
      <t>イリ</t>
    </rPh>
    <rPh sb="21" eb="22">
      <t>タ</t>
    </rPh>
    <rPh sb="29" eb="31">
      <t>サトウ</t>
    </rPh>
    <rPh sb="31" eb="33">
      <t>ケンセツ</t>
    </rPh>
    <rPh sb="33" eb="37">
      <t>カブシキガイシャ</t>
    </rPh>
    <rPh sb="38" eb="40">
      <t>ミマサカ</t>
    </rPh>
    <rPh sb="40" eb="42">
      <t>ジギョウ</t>
    </rPh>
    <rPh sb="42" eb="44">
      <t>ホンブ</t>
    </rPh>
    <phoneticPr fontId="1"/>
  </si>
  <si>
    <t>５日に届かなかった場合は支払いが遅れる可能性があります。</t>
    <rPh sb="1" eb="2">
      <t>ニチ</t>
    </rPh>
    <rPh sb="3" eb="4">
      <t>トド</t>
    </rPh>
    <rPh sb="9" eb="11">
      <t>バアイ</t>
    </rPh>
    <rPh sb="12" eb="14">
      <t>シハラ</t>
    </rPh>
    <rPh sb="16" eb="17">
      <t>オク</t>
    </rPh>
    <rPh sb="19" eb="22">
      <t>カノウセイ</t>
    </rPh>
    <phoneticPr fontId="1"/>
  </si>
  <si>
    <t>税込合計</t>
    <rPh sb="0" eb="2">
      <t>ゼイコ</t>
    </rPh>
    <rPh sb="2" eb="4">
      <t>ゴウケイ</t>
    </rPh>
    <phoneticPr fontId="1"/>
  </si>
  <si>
    <t>税率</t>
    <rPh sb="0" eb="2">
      <t>ゼイリツ</t>
    </rPh>
    <phoneticPr fontId="1"/>
  </si>
  <si>
    <t>※</t>
    <phoneticPr fontId="1"/>
  </si>
  <si>
    <t>業者コード・工事番号・工事名称・所長名が未記入の場合、支払いが遅れる可能性があります。</t>
    <rPh sb="0" eb="2">
      <t>ギョウシャ</t>
    </rPh>
    <rPh sb="6" eb="8">
      <t>コウジ</t>
    </rPh>
    <rPh sb="8" eb="10">
      <t>バンゴウ</t>
    </rPh>
    <rPh sb="11" eb="13">
      <t>コウジ</t>
    </rPh>
    <rPh sb="13" eb="15">
      <t>メイショウ</t>
    </rPh>
    <rPh sb="16" eb="18">
      <t>ショチョウ</t>
    </rPh>
    <rPh sb="18" eb="19">
      <t>メイ</t>
    </rPh>
    <rPh sb="20" eb="23">
      <t>ミキニュウ</t>
    </rPh>
    <rPh sb="24" eb="26">
      <t>バアイ</t>
    </rPh>
    <rPh sb="27" eb="29">
      <t>シハライ</t>
    </rPh>
    <rPh sb="31" eb="32">
      <t>オク</t>
    </rPh>
    <rPh sb="34" eb="37">
      <t>カノウセイ</t>
    </rPh>
    <phoneticPr fontId="1"/>
  </si>
  <si>
    <t>非課税対象</t>
    <rPh sb="0" eb="3">
      <t>ヒカゼイ</t>
    </rPh>
    <rPh sb="3" eb="5">
      <t>タイショウ</t>
    </rPh>
    <phoneticPr fontId="1"/>
  </si>
  <si>
    <t>税　　率</t>
    <rPh sb="0" eb="1">
      <t>ゼイ</t>
    </rPh>
    <rPh sb="3" eb="4">
      <t>リツ</t>
    </rPh>
    <phoneticPr fontId="1"/>
  </si>
  <si>
    <t>合　　計</t>
    <rPh sb="0" eb="1">
      <t>ゴウ</t>
    </rPh>
    <rPh sb="3" eb="4">
      <t>ケイ</t>
    </rPh>
    <phoneticPr fontId="1"/>
  </si>
  <si>
    <t>税　　別</t>
    <rPh sb="0" eb="1">
      <t>ゼイ</t>
    </rPh>
    <rPh sb="3" eb="4">
      <t>ベツ</t>
    </rPh>
    <phoneticPr fontId="1"/>
  </si>
  <si>
    <t>合　　　計</t>
    <rPh sb="0" eb="1">
      <t>ゴウ</t>
    </rPh>
    <rPh sb="4" eb="5">
      <t>ケイ</t>
    </rPh>
    <phoneticPr fontId="1"/>
  </si>
  <si>
    <t>岡山支店　〒700-0974　岡山県岡山市北区今村651-111　　佐藤建設株式会社　岡山支店</t>
    <rPh sb="0" eb="2">
      <t>オカヤマ</t>
    </rPh>
    <rPh sb="2" eb="4">
      <t>シテン</t>
    </rPh>
    <rPh sb="15" eb="25">
      <t>７００－０９７４</t>
    </rPh>
    <rPh sb="34" eb="36">
      <t>サトウ</t>
    </rPh>
    <rPh sb="36" eb="38">
      <t>ケンセツ</t>
    </rPh>
    <rPh sb="38" eb="42">
      <t>カブシキガイシャ</t>
    </rPh>
    <rPh sb="43" eb="45">
      <t>オカヤマ</t>
    </rPh>
    <rPh sb="45" eb="47">
      <t>シテン</t>
    </rPh>
    <phoneticPr fontId="1"/>
  </si>
  <si>
    <t>業者コード</t>
    <rPh sb="0" eb="2">
      <t>ギョウシャ</t>
    </rPh>
    <phoneticPr fontId="1"/>
  </si>
  <si>
    <t>適格請求書発行事業者登録番号</t>
    <rPh sb="0" eb="2">
      <t>テキカク</t>
    </rPh>
    <rPh sb="2" eb="5">
      <t>セイキュウショ</t>
    </rPh>
    <rPh sb="5" eb="7">
      <t>ハッコウ</t>
    </rPh>
    <rPh sb="7" eb="10">
      <t>ジギョウシャ</t>
    </rPh>
    <rPh sb="10" eb="12">
      <t>トウロク</t>
    </rPh>
    <rPh sb="12" eb="14">
      <t>バンゴウ</t>
    </rPh>
    <phoneticPr fontId="1"/>
  </si>
  <si>
    <t>工事名</t>
    <rPh sb="0" eb="3">
      <t>コウジメイ</t>
    </rPh>
    <phoneticPr fontId="1"/>
  </si>
  <si>
    <t>弊社担当者</t>
    <rPh sb="0" eb="2">
      <t>ヘイシャ</t>
    </rPh>
    <rPh sb="2" eb="5">
      <t>タントウシャ</t>
    </rPh>
    <phoneticPr fontId="1"/>
  </si>
  <si>
    <t>請求金額</t>
    <rPh sb="0" eb="2">
      <t>セイキュウ</t>
    </rPh>
    <rPh sb="2" eb="4">
      <t>キンガク</t>
    </rPh>
    <phoneticPr fontId="1"/>
  </si>
  <si>
    <t>8％対象</t>
    <rPh sb="2" eb="4">
      <t>タイショウ</t>
    </rPh>
    <phoneticPr fontId="1"/>
  </si>
  <si>
    <t>10％対象</t>
    <rPh sb="3" eb="5">
      <t>タイショウ</t>
    </rPh>
    <phoneticPr fontId="1"/>
  </si>
  <si>
    <t>工事番号</t>
    <rPh sb="0" eb="1">
      <t>コウ</t>
    </rPh>
    <rPh sb="1" eb="2">
      <t>コト</t>
    </rPh>
    <rPh sb="2" eb="3">
      <t>バン</t>
    </rPh>
    <rPh sb="3" eb="4">
      <t>ゴウ</t>
    </rPh>
    <phoneticPr fontId="1"/>
  </si>
  <si>
    <t>Ｔ</t>
    <phoneticPr fontId="1"/>
  </si>
  <si>
    <t>住所</t>
    <rPh sb="0" eb="1">
      <t>スミ</t>
    </rPh>
    <rPh sb="1" eb="2">
      <t>ショ</t>
    </rPh>
    <phoneticPr fontId="1"/>
  </si>
  <si>
    <t>氏名</t>
    <rPh sb="0" eb="1">
      <t>シ</t>
    </rPh>
    <rPh sb="1" eb="2">
      <t>ナ</t>
    </rPh>
    <phoneticPr fontId="1"/>
  </si>
  <si>
    <t>○○会社第二工場新築工事</t>
    <rPh sb="2" eb="4">
      <t>カイシャ</t>
    </rPh>
    <rPh sb="4" eb="6">
      <t>ダイニ</t>
    </rPh>
    <rPh sb="6" eb="8">
      <t>コウジョウ</t>
    </rPh>
    <rPh sb="8" eb="10">
      <t>シンチク</t>
    </rPh>
    <rPh sb="10" eb="12">
      <t>コウジ</t>
    </rPh>
    <phoneticPr fontId="1"/>
  </si>
  <si>
    <t>選択してください</t>
    <rPh sb="0" eb="2">
      <t>センタク</t>
    </rPh>
    <phoneticPr fontId="1"/>
  </si>
  <si>
    <t>契　　約</t>
    <rPh sb="0" eb="1">
      <t>チギリ</t>
    </rPh>
    <rPh sb="3" eb="4">
      <t>ヤク</t>
    </rPh>
    <phoneticPr fontId="1"/>
  </si>
  <si>
    <t>契 約 外</t>
    <rPh sb="0" eb="1">
      <t>チギリ</t>
    </rPh>
    <rPh sb="2" eb="3">
      <t>ヤク</t>
    </rPh>
    <rPh sb="4" eb="5">
      <t>ガイ</t>
    </rPh>
    <phoneticPr fontId="1"/>
  </si>
  <si>
    <t>契約(契約予定)金額</t>
    <rPh sb="0" eb="2">
      <t>ケイヤク</t>
    </rPh>
    <rPh sb="3" eb="5">
      <t>ケイヤク</t>
    </rPh>
    <rPh sb="5" eb="7">
      <t>ヨテイ</t>
    </rPh>
    <rPh sb="8" eb="10">
      <t>キンガク</t>
    </rPh>
    <phoneticPr fontId="1"/>
  </si>
  <si>
    <t>前回迄の領収金額</t>
    <rPh sb="0" eb="2">
      <t>ゼンカイ</t>
    </rPh>
    <rPh sb="2" eb="3">
      <t>マデ</t>
    </rPh>
    <rPh sb="4" eb="6">
      <t>リョウシュウ</t>
    </rPh>
    <rPh sb="6" eb="8">
      <t>キンガク</t>
    </rPh>
    <phoneticPr fontId="1"/>
  </si>
  <si>
    <t>(代払</t>
    <phoneticPr fontId="1"/>
  </si>
  <si>
    <t>消 費 税</t>
    <rPh sb="0" eb="1">
      <t>ショウ</t>
    </rPh>
    <rPh sb="2" eb="3">
      <t>ヒ</t>
    </rPh>
    <rPh sb="4" eb="5">
      <t>ゼイ</t>
    </rPh>
    <phoneticPr fontId="1"/>
  </si>
  <si>
    <t>請　　求　　書</t>
    <rPh sb="0" eb="1">
      <t>ショウ</t>
    </rPh>
    <rPh sb="3" eb="4">
      <t>モトム</t>
    </rPh>
    <rPh sb="6" eb="7">
      <t>ショ</t>
    </rPh>
    <phoneticPr fontId="1"/>
  </si>
  <si>
    <t>契約状況</t>
    <rPh sb="0" eb="2">
      <t>ケイヤク</t>
    </rPh>
    <rPh sb="2" eb="4">
      <t>ジョウキョウ</t>
    </rPh>
    <phoneticPr fontId="1"/>
  </si>
  <si>
    <t>「契約」を選択された場合は下記項目もご入力ください</t>
    <rPh sb="1" eb="3">
      <t>ケイヤク</t>
    </rPh>
    <rPh sb="5" eb="7">
      <t>センタク</t>
    </rPh>
    <rPh sb="10" eb="12">
      <t>バアイ</t>
    </rPh>
    <rPh sb="13" eb="15">
      <t>カキ</t>
    </rPh>
    <rPh sb="15" eb="17">
      <t>コウモク</t>
    </rPh>
    <rPh sb="19" eb="21">
      <t>ニュウリョク</t>
    </rPh>
    <phoneticPr fontId="1"/>
  </si>
  <si>
    <t>岡山県勝田郡勝央町勝間田225-5</t>
    <rPh sb="0" eb="12">
      <t>７０９－４３１６</t>
    </rPh>
    <phoneticPr fontId="1"/>
  </si>
  <si>
    <t>佐藤建設株式会社</t>
    <rPh sb="0" eb="8">
      <t>サトウケンセツカブシキガイシャ</t>
    </rPh>
    <phoneticPr fontId="1"/>
  </si>
  <si>
    <t>下記のとおり請求いたします。</t>
    <rPh sb="0" eb="2">
      <t>カキ</t>
    </rPh>
    <rPh sb="6" eb="8">
      <t>セイキュウ</t>
    </rPh>
    <phoneticPr fontId="1"/>
  </si>
  <si>
    <t>https://digitalbillder.com/new/b4f18f2b-9adf-40b4-b457-62333d85cf15</t>
    <phoneticPr fontId="1"/>
  </si>
  <si>
    <r>
      <t>の必要箇所へ記入してください。　「</t>
    </r>
    <r>
      <rPr>
        <sz val="11"/>
        <color rgb="FFFF0000"/>
        <rFont val="ＭＳ 明朝"/>
        <family val="1"/>
        <charset val="128"/>
      </rPr>
      <t>※</t>
    </r>
    <r>
      <rPr>
        <sz val="11"/>
        <color theme="1"/>
        <rFont val="ＭＳ 明朝"/>
        <family val="2"/>
        <charset val="128"/>
      </rPr>
      <t>」は入力必須です。</t>
    </r>
    <rPh sb="1" eb="3">
      <t>ヒツヨウ</t>
    </rPh>
    <rPh sb="3" eb="5">
      <t>カショ</t>
    </rPh>
    <rPh sb="6" eb="8">
      <t>キニュウ</t>
    </rPh>
    <phoneticPr fontId="1"/>
  </si>
  <si>
    <t>709-4316</t>
    <phoneticPr fontId="1"/>
  </si>
  <si>
    <t>※弊社担当者へ送付してください。不明な場合は必ず確認してから送付してください。</t>
    <rPh sb="1" eb="3">
      <t>ヘイシャ</t>
    </rPh>
    <rPh sb="3" eb="6">
      <t>タントウシャ</t>
    </rPh>
    <rPh sb="7" eb="9">
      <t>ソウフ</t>
    </rPh>
    <rPh sb="16" eb="18">
      <t>フメイ</t>
    </rPh>
    <rPh sb="19" eb="21">
      <t>バアイ</t>
    </rPh>
    <rPh sb="22" eb="23">
      <t>カナラ</t>
    </rPh>
    <rPh sb="24" eb="26">
      <t>カクニン</t>
    </rPh>
    <rPh sb="30" eb="32">
      <t>ソウフ</t>
    </rPh>
    <phoneticPr fontId="1"/>
  </si>
  <si>
    <t>単位</t>
    <rPh sb="0" eb="1">
      <t>タン</t>
    </rPh>
    <rPh sb="1" eb="2">
      <t>クライ</t>
    </rPh>
    <phoneticPr fontId="1"/>
  </si>
  <si>
    <t>記入例を参考に</t>
    <rPh sb="0" eb="2">
      <t>キニュウ</t>
    </rPh>
    <rPh sb="2" eb="3">
      <t>レイ</t>
    </rPh>
    <rPh sb="4" eb="6">
      <t>サンコウ</t>
    </rPh>
    <phoneticPr fontId="1"/>
  </si>
  <si>
    <t>明細書書式は指定しませんが、項目ごとに消費税率がわかるようにしてください。</t>
    <rPh sb="0" eb="3">
      <t>メイサイショ</t>
    </rPh>
    <rPh sb="3" eb="5">
      <t>ショシキ</t>
    </rPh>
    <rPh sb="6" eb="8">
      <t>シテイ</t>
    </rPh>
    <rPh sb="14" eb="16">
      <t>コウモク</t>
    </rPh>
    <rPh sb="19" eb="22">
      <t>ショウヒゼイ</t>
    </rPh>
    <rPh sb="22" eb="23">
      <t>リツ</t>
    </rPh>
    <phoneticPr fontId="1"/>
  </si>
  <si>
    <t>発注番号</t>
    <rPh sb="0" eb="4">
      <t>ハッチュウバンゴウ</t>
    </rPh>
    <phoneticPr fontId="1"/>
  </si>
  <si>
    <t>注文番号</t>
    <rPh sb="0" eb="2">
      <t>チュウモン</t>
    </rPh>
    <rPh sb="2" eb="4">
      <t>バンゴウ</t>
    </rPh>
    <phoneticPr fontId="1"/>
  </si>
  <si>
    <t>00-0-000-0000</t>
    <phoneticPr fontId="1"/>
  </si>
  <si>
    <t>請求書アップロード方法</t>
    <rPh sb="0" eb="3">
      <t>セイキュウショ</t>
    </rPh>
    <rPh sb="9" eb="11">
      <t>ホウホウ</t>
    </rPh>
    <phoneticPr fontId="1"/>
  </si>
  <si>
    <t>①</t>
    <phoneticPr fontId="1"/>
  </si>
  <si>
    <t>下記URLにアクセスし、アップロードページを開いてください。</t>
    <rPh sb="0" eb="2">
      <t>カキ</t>
    </rPh>
    <rPh sb="22" eb="23">
      <t>ヒラ</t>
    </rPh>
    <phoneticPr fontId="1"/>
  </si>
  <si>
    <t>②</t>
    <phoneticPr fontId="1"/>
  </si>
  <si>
    <t>「請求書（指定書式）」と「明細書」1部を「請求書アップロード方法」シートを参照して、アップロードで提出してください。（郵送は不要です。）</t>
    <rPh sb="1" eb="4">
      <t>セイキュウショ</t>
    </rPh>
    <rPh sb="5" eb="7">
      <t>シテイ</t>
    </rPh>
    <rPh sb="7" eb="9">
      <t>ショシキ</t>
    </rPh>
    <rPh sb="13" eb="16">
      <t>メイサイショ</t>
    </rPh>
    <rPh sb="18" eb="19">
      <t>ブ</t>
    </rPh>
    <rPh sb="21" eb="24">
      <t>セイキュウショ</t>
    </rPh>
    <rPh sb="30" eb="32">
      <t>ホウホウ</t>
    </rPh>
    <rPh sb="37" eb="39">
      <t>サンショウ</t>
    </rPh>
    <phoneticPr fontId="1"/>
  </si>
  <si>
    <t>「業者コード」はあらかじめ登録が必要です。弊社ホームページより必要書類をダウンロードし、美作事業本部へ郵送にて提出してください。</t>
    <rPh sb="1" eb="3">
      <t>ギョウシャ</t>
    </rPh>
    <rPh sb="13" eb="15">
      <t>トウロク</t>
    </rPh>
    <rPh sb="16" eb="18">
      <t>ヒツヨウ</t>
    </rPh>
    <phoneticPr fontId="1"/>
  </si>
  <si>
    <t>請求する工事を選択してください。</t>
    <rPh sb="0" eb="2">
      <t>セイキュウ</t>
    </rPh>
    <rPh sb="4" eb="6">
      <t>コウジ</t>
    </rPh>
    <rPh sb="7" eb="9">
      <t>センタク</t>
    </rPh>
    <phoneticPr fontId="1"/>
  </si>
  <si>
    <t>工事選択後、「次へ」をクリックしてください。</t>
    <rPh sb="0" eb="2">
      <t>コウジ</t>
    </rPh>
    <rPh sb="2" eb="4">
      <t>センタク</t>
    </rPh>
    <rPh sb="4" eb="5">
      <t>ゴ</t>
    </rPh>
    <rPh sb="7" eb="8">
      <t>ツギ</t>
    </rPh>
    <phoneticPr fontId="1"/>
  </si>
  <si>
    <t>③</t>
    <phoneticPr fontId="1"/>
  </si>
  <si>
    <t>作成した請求書のPDFファイルをアップロードしてください。</t>
    <rPh sb="0" eb="2">
      <t>サクセイ</t>
    </rPh>
    <rPh sb="4" eb="7">
      <t>セイキュウショ</t>
    </rPh>
    <phoneticPr fontId="1"/>
  </si>
  <si>
    <t>④</t>
    <phoneticPr fontId="1"/>
  </si>
  <si>
    <t>ファイルが添付されたことを確認して、⑤「アップロード」をクリックしてください。</t>
    <rPh sb="5" eb="7">
      <t>テンプ</t>
    </rPh>
    <rPh sb="13" eb="15">
      <t>カクニン</t>
    </rPh>
    <phoneticPr fontId="1"/>
  </si>
  <si>
    <t>⑥</t>
    <phoneticPr fontId="1"/>
  </si>
  <si>
    <t>必要であればチェックを入れてください。</t>
    <rPh sb="0" eb="2">
      <t>ヒツヨウ</t>
    </rPh>
    <rPh sb="11" eb="12">
      <t>イ</t>
    </rPh>
    <phoneticPr fontId="1"/>
  </si>
  <si>
    <t>⑦</t>
    <phoneticPr fontId="1"/>
  </si>
  <si>
    <t>チェックは外してください。</t>
    <rPh sb="5" eb="6">
      <t>ハズ</t>
    </rPh>
    <phoneticPr fontId="1"/>
  </si>
  <si>
    <t>⑧</t>
    <phoneticPr fontId="1"/>
  </si>
  <si>
    <t>請求日・業者コード・発行元企業名は右側の請求書と同じ内容をご入力ください。</t>
    <rPh sb="0" eb="2">
      <t>セイキュウ</t>
    </rPh>
    <rPh sb="2" eb="3">
      <t>ビ</t>
    </rPh>
    <rPh sb="4" eb="6">
      <t>ギョウシャ</t>
    </rPh>
    <rPh sb="10" eb="13">
      <t>ハッコウモト</t>
    </rPh>
    <rPh sb="13" eb="15">
      <t>キギョウ</t>
    </rPh>
    <rPh sb="15" eb="16">
      <t>メイ</t>
    </rPh>
    <rPh sb="17" eb="19">
      <t>ミギガワ</t>
    </rPh>
    <rPh sb="20" eb="23">
      <t>セイキュウショ</t>
    </rPh>
    <rPh sb="24" eb="25">
      <t>オナ</t>
    </rPh>
    <rPh sb="26" eb="28">
      <t>ナイヨウ</t>
    </rPh>
    <rPh sb="30" eb="32">
      <t>ニュウリョク</t>
    </rPh>
    <phoneticPr fontId="1"/>
  </si>
  <si>
    <t>⑨</t>
    <phoneticPr fontId="1"/>
  </si>
  <si>
    <t>発行者氏名・メールアドレス・電話番号を入力してください。</t>
    <rPh sb="0" eb="2">
      <t>ハッコウ</t>
    </rPh>
    <rPh sb="2" eb="3">
      <t>シャ</t>
    </rPh>
    <rPh sb="3" eb="5">
      <t>シメイ</t>
    </rPh>
    <rPh sb="14" eb="16">
      <t>デンワ</t>
    </rPh>
    <rPh sb="16" eb="18">
      <t>バンゴウ</t>
    </rPh>
    <rPh sb="19" eb="21">
      <t>ニュウリョク</t>
    </rPh>
    <phoneticPr fontId="1"/>
  </si>
  <si>
    <t>※入力いただいたメールアドレスに、請求書発行完了メール・差し戻しメールなどが届きます。</t>
    <rPh sb="1" eb="3">
      <t>ニュウリョク</t>
    </rPh>
    <rPh sb="17" eb="20">
      <t>セイキュウショ</t>
    </rPh>
    <rPh sb="20" eb="22">
      <t>ハッコウ</t>
    </rPh>
    <rPh sb="22" eb="24">
      <t>カンリョウ</t>
    </rPh>
    <rPh sb="28" eb="29">
      <t>サ</t>
    </rPh>
    <rPh sb="30" eb="31">
      <t>モド</t>
    </rPh>
    <rPh sb="38" eb="39">
      <t>トド</t>
    </rPh>
    <phoneticPr fontId="1"/>
  </si>
  <si>
    <t>⑩</t>
    <phoneticPr fontId="1"/>
  </si>
  <si>
    <t>適格請求書発行事業者登録番号を入力してください。</t>
    <rPh sb="0" eb="2">
      <t>テキカク</t>
    </rPh>
    <rPh sb="2" eb="5">
      <t>セイキュウショ</t>
    </rPh>
    <rPh sb="5" eb="7">
      <t>ハッコウ</t>
    </rPh>
    <rPh sb="7" eb="10">
      <t>ジギョウシャ</t>
    </rPh>
    <rPh sb="10" eb="12">
      <t>トウロク</t>
    </rPh>
    <rPh sb="12" eb="14">
      <t>バンゴウ</t>
    </rPh>
    <rPh sb="15" eb="17">
      <t>ニュウリョク</t>
    </rPh>
    <phoneticPr fontId="1"/>
  </si>
  <si>
    <t>※番号の下に企業名が表示されたことを確認してください。</t>
    <rPh sb="1" eb="3">
      <t>バンゴウ</t>
    </rPh>
    <rPh sb="4" eb="5">
      <t>シタ</t>
    </rPh>
    <rPh sb="6" eb="8">
      <t>キギョウ</t>
    </rPh>
    <rPh sb="8" eb="9">
      <t>メイ</t>
    </rPh>
    <rPh sb="10" eb="12">
      <t>ヒョウジ</t>
    </rPh>
    <rPh sb="18" eb="20">
      <t>カクニン</t>
    </rPh>
    <phoneticPr fontId="1"/>
  </si>
  <si>
    <t>⑪</t>
    <phoneticPr fontId="1"/>
  </si>
  <si>
    <t>請求書と同じ内容を入力してください。</t>
    <rPh sb="0" eb="3">
      <t>セイキュウショ</t>
    </rPh>
    <rPh sb="4" eb="5">
      <t>オナ</t>
    </rPh>
    <rPh sb="6" eb="8">
      <t>ナイヨウ</t>
    </rPh>
    <rPh sb="9" eb="11">
      <t>ニュウリョク</t>
    </rPh>
    <phoneticPr fontId="1"/>
  </si>
  <si>
    <t>「契約金額(税別)」は契約外の場合は「0」と入力してください。</t>
    <rPh sb="1" eb="3">
      <t>ケイヤク</t>
    </rPh>
    <rPh sb="3" eb="5">
      <t>キンガク</t>
    </rPh>
    <rPh sb="6" eb="8">
      <t>ゼイベツ</t>
    </rPh>
    <rPh sb="11" eb="13">
      <t>ケイヤク</t>
    </rPh>
    <rPh sb="13" eb="14">
      <t>ガイ</t>
    </rPh>
    <rPh sb="15" eb="17">
      <t>バアイ</t>
    </rPh>
    <rPh sb="22" eb="24">
      <t>ニュウリョク</t>
    </rPh>
    <phoneticPr fontId="1"/>
  </si>
  <si>
    <t>「契約番号」は契約外の場合は入力不要です。</t>
    <rPh sb="1" eb="3">
      <t>ケイヤク</t>
    </rPh>
    <rPh sb="3" eb="5">
      <t>バンゴウ</t>
    </rPh>
    <rPh sb="7" eb="9">
      <t>ケイヤク</t>
    </rPh>
    <rPh sb="9" eb="10">
      <t>ガイ</t>
    </rPh>
    <rPh sb="11" eb="13">
      <t>バアイ</t>
    </rPh>
    <rPh sb="14" eb="16">
      <t>ニュウリョク</t>
    </rPh>
    <rPh sb="16" eb="18">
      <t>フヨウ</t>
    </rPh>
    <phoneticPr fontId="1"/>
  </si>
  <si>
    <t>「今回までの出来高(税別)」は契約外の場合は請求金額(税別)を入力してください。</t>
    <rPh sb="1" eb="3">
      <t>コンカイ</t>
    </rPh>
    <rPh sb="6" eb="9">
      <t>デキダカ</t>
    </rPh>
    <rPh sb="10" eb="12">
      <t>ゼイベツ</t>
    </rPh>
    <rPh sb="15" eb="17">
      <t>ケイヤク</t>
    </rPh>
    <rPh sb="17" eb="18">
      <t>ガイ</t>
    </rPh>
    <rPh sb="19" eb="21">
      <t>バアイ</t>
    </rPh>
    <rPh sb="22" eb="24">
      <t>セイキュウ</t>
    </rPh>
    <rPh sb="24" eb="26">
      <t>キンガク</t>
    </rPh>
    <rPh sb="27" eb="29">
      <t>ゼイベツ</t>
    </rPh>
    <rPh sb="31" eb="33">
      <t>ニュウリョク</t>
    </rPh>
    <phoneticPr fontId="1"/>
  </si>
  <si>
    <t>「前回までの領収額(税別)」はない場合は「0」を入力してください。</t>
    <rPh sb="1" eb="3">
      <t>ゼンカイ</t>
    </rPh>
    <rPh sb="6" eb="8">
      <t>リョウシュウ</t>
    </rPh>
    <rPh sb="8" eb="9">
      <t>ガク</t>
    </rPh>
    <rPh sb="10" eb="12">
      <t>ゼイベツ</t>
    </rPh>
    <rPh sb="17" eb="19">
      <t>バアイ</t>
    </rPh>
    <rPh sb="24" eb="26">
      <t>ニュウリョク</t>
    </rPh>
    <phoneticPr fontId="1"/>
  </si>
  <si>
    <t>⑫</t>
    <phoneticPr fontId="1"/>
  </si>
  <si>
    <t>請求書以外に必要なファイルがあれば添付してください。</t>
    <rPh sb="0" eb="3">
      <t>セイキュウショ</t>
    </rPh>
    <rPh sb="3" eb="5">
      <t>イガイ</t>
    </rPh>
    <rPh sb="6" eb="8">
      <t>ヒツヨウ</t>
    </rPh>
    <rPh sb="17" eb="19">
      <t>テンプ</t>
    </rPh>
    <phoneticPr fontId="1"/>
  </si>
  <si>
    <t>⑬</t>
    <phoneticPr fontId="1"/>
  </si>
  <si>
    <t>すべて入力後「確認」をクリックしてください。</t>
    <rPh sb="3" eb="6">
      <t>ニュウリョクゴ</t>
    </rPh>
    <rPh sb="7" eb="9">
      <t>カクニン</t>
    </rPh>
    <phoneticPr fontId="1"/>
  </si>
  <si>
    <t>⑭</t>
    <phoneticPr fontId="1"/>
  </si>
  <si>
    <t>入力内容を確認してください。</t>
    <rPh sb="0" eb="2">
      <t>ニュウリョク</t>
    </rPh>
    <rPh sb="2" eb="4">
      <t>ナイヨウ</t>
    </rPh>
    <rPh sb="5" eb="7">
      <t>カクニン</t>
    </rPh>
    <phoneticPr fontId="1"/>
  </si>
  <si>
    <t>⑮</t>
    <phoneticPr fontId="1"/>
  </si>
  <si>
    <t>必ずチェックを入れてください。</t>
    <rPh sb="0" eb="1">
      <t>カナラ</t>
    </rPh>
    <rPh sb="7" eb="8">
      <t>イ</t>
    </rPh>
    <phoneticPr fontId="1"/>
  </si>
  <si>
    <t>⑯</t>
    <phoneticPr fontId="1"/>
  </si>
  <si>
    <t>確認後よろしければ、「送信」をクリックしてください。</t>
    <rPh sb="0" eb="2">
      <t>カクニン</t>
    </rPh>
    <rPh sb="2" eb="3">
      <t>ゴ</t>
    </rPh>
    <rPh sb="11" eb="13">
      <t>ソウシン</t>
    </rPh>
    <phoneticPr fontId="1"/>
  </si>
  <si>
    <t>⑰</t>
    <phoneticPr fontId="1"/>
  </si>
  <si>
    <t>請求書アップロード・送信完了です。</t>
    <rPh sb="0" eb="3">
      <t>セイキュウショ</t>
    </rPh>
    <rPh sb="10" eb="12">
      <t>ソウシン</t>
    </rPh>
    <rPh sb="12" eb="14">
      <t>カンリョウ</t>
    </rPh>
    <phoneticPr fontId="1"/>
  </si>
  <si>
    <t>他に請求書がある場合は「続けて請求書を提出」をクリックしてアップロードを行ってください。</t>
    <rPh sb="0" eb="1">
      <t>ホカ</t>
    </rPh>
    <rPh sb="2" eb="5">
      <t>セイキュウショ</t>
    </rPh>
    <rPh sb="8" eb="10">
      <t>バアイ</t>
    </rPh>
    <rPh sb="12" eb="13">
      <t>ツヅ</t>
    </rPh>
    <rPh sb="15" eb="18">
      <t>セイキュウショ</t>
    </rPh>
    <rPh sb="19" eb="21">
      <t>テイシュツ</t>
    </rPh>
    <rPh sb="36" eb="37">
      <t>オコナ</t>
    </rPh>
    <phoneticPr fontId="1"/>
  </si>
  <si>
    <t>指定請求書発行注意事項</t>
    <rPh sb="0" eb="2">
      <t>シテイ</t>
    </rPh>
    <rPh sb="2" eb="5">
      <t>セイキュウショ</t>
    </rPh>
    <rPh sb="5" eb="7">
      <t>ハッコウ</t>
    </rPh>
    <rPh sb="7" eb="9">
      <t>チュウイ</t>
    </rPh>
    <rPh sb="9" eb="11">
      <t>ジコウ</t>
    </rPh>
    <phoneticPr fontId="1"/>
  </si>
  <si>
    <t>やむを得ず、紙請求書を郵送で提出する場合は、請求書に押印の上、下記住所へ送ってください。</t>
    <rPh sb="3" eb="4">
      <t>エ</t>
    </rPh>
    <rPh sb="6" eb="7">
      <t>カミ</t>
    </rPh>
    <rPh sb="7" eb="10">
      <t>セイキュウショ</t>
    </rPh>
    <rPh sb="11" eb="13">
      <t>ユウソウ</t>
    </rPh>
    <rPh sb="14" eb="16">
      <t>テイシュツ</t>
    </rPh>
    <rPh sb="18" eb="20">
      <t>バアイ</t>
    </rPh>
    <rPh sb="22" eb="25">
      <t>セイキュウショ</t>
    </rPh>
    <rPh sb="26" eb="28">
      <t>オウイン</t>
    </rPh>
    <rPh sb="29" eb="30">
      <t>ウエ</t>
    </rPh>
    <rPh sb="31" eb="33">
      <t>カキ</t>
    </rPh>
    <rPh sb="33" eb="35">
      <t>ジュウショ</t>
    </rPh>
    <rPh sb="36" eb="37">
      <t>オク</t>
    </rPh>
    <phoneticPr fontId="1"/>
  </si>
  <si>
    <t>不課税対象</t>
    <rPh sb="0" eb="3">
      <t>フカゼイ</t>
    </rPh>
    <rPh sb="3" eb="5">
      <t>タイショウ</t>
    </rPh>
    <phoneticPr fontId="1"/>
  </si>
  <si>
    <t>※「名称」「工事タグ（担当者）」「支店（部門）」から絞り込むことも可能です。</t>
    <rPh sb="2" eb="4">
      <t>メイショウ</t>
    </rPh>
    <rPh sb="6" eb="8">
      <t>コウジ</t>
    </rPh>
    <rPh sb="11" eb="14">
      <t>タントウシャ</t>
    </rPh>
    <rPh sb="17" eb="19">
      <t>シテン</t>
    </rPh>
    <rPh sb="20" eb="22">
      <t>ブモン</t>
    </rPh>
    <rPh sb="26" eb="27">
      <t>シボ</t>
    </rPh>
    <rPh sb="28" eb="29">
      <t>コ</t>
    </rPh>
    <rPh sb="33" eb="35">
      <t>カノウ</t>
    </rPh>
    <phoneticPr fontId="1"/>
  </si>
  <si>
    <t>毎月末日締、翌月５日（土・日・祝日の場合は前の営業日）必着です。（アップロード翌日に弊社に到着します。）</t>
    <rPh sb="0" eb="2">
      <t>マイツキ</t>
    </rPh>
    <rPh sb="2" eb="3">
      <t>マツ</t>
    </rPh>
    <rPh sb="3" eb="4">
      <t>ニチ</t>
    </rPh>
    <rPh sb="4" eb="5">
      <t>シ</t>
    </rPh>
    <rPh sb="6" eb="8">
      <t>ヨクゲツ</t>
    </rPh>
    <rPh sb="9" eb="10">
      <t>ニチ</t>
    </rPh>
    <rPh sb="11" eb="12">
      <t>ド</t>
    </rPh>
    <rPh sb="13" eb="14">
      <t>ニチ</t>
    </rPh>
    <rPh sb="15" eb="17">
      <t>シュクジツ</t>
    </rPh>
    <rPh sb="18" eb="20">
      <t>バアイ</t>
    </rPh>
    <rPh sb="21" eb="22">
      <t>マエ</t>
    </rPh>
    <rPh sb="23" eb="26">
      <t>エイギョウビ</t>
    </rPh>
    <rPh sb="27" eb="29">
      <t>ヒッチャク</t>
    </rPh>
    <phoneticPr fontId="1"/>
  </si>
  <si>
    <t>アップロード請求書確認方法</t>
    <rPh sb="6" eb="9">
      <t>セイキュウショ</t>
    </rPh>
    <rPh sb="9" eb="11">
      <t>カクニン</t>
    </rPh>
    <rPh sb="11" eb="13">
      <t>ホウホウ</t>
    </rPh>
    <phoneticPr fontId="1"/>
  </si>
  <si>
    <t>https://affiliates.digitalbillder.com/signup</t>
    <phoneticPr fontId="1"/>
  </si>
  <si>
    <t>ユーザー登録URL：</t>
    <rPh sb="4" eb="6">
      <t>トウロク</t>
    </rPh>
    <phoneticPr fontId="1"/>
  </si>
  <si>
    <t>請求書確認用URL：</t>
    <rPh sb="0" eb="3">
      <t>セイキュウショ</t>
    </rPh>
    <rPh sb="3" eb="6">
      <t>カクニンヨウ</t>
    </rPh>
    <phoneticPr fontId="1"/>
  </si>
  <si>
    <t>https://affiliates.digitalbillder.com/signin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</si>
</sst>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176" formatCode="000000"/>
    <numFmt numFmtId="177" formatCode="0000"/>
    <numFmt numFmtId="178" formatCode="[$]ggge&quot;年&quot;m&quot;月&quot;d&quot;日&quot;;@" x16r2:formatCode16="[$-ja-JP-x-gannen]ggge&quot;年&quot;m&quot;月&quot;d&quot;日&quot;;@"/>
    <numFmt numFmtId="179" formatCode="0_ "/>
  </numFmts>
  <fonts count="22"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sz val="12"/>
      <color theme="1"/>
      <name val="ＭＳ 明朝"/>
      <family val="2"/>
      <charset val="128"/>
    </font>
    <font>
      <sz val="15"/>
      <color theme="1"/>
      <name val="ＭＳ 明朝"/>
      <family val="2"/>
      <charset val="128"/>
    </font>
    <font>
      <b/>
      <sz val="11"/>
      <color theme="1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1"/>
      <color theme="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7"/>
      <color rgb="FFFF0000"/>
      <name val="ＭＳ 明朝"/>
      <family val="1"/>
      <charset val="128"/>
    </font>
    <font>
      <u/>
      <sz val="11"/>
      <color theme="10"/>
      <name val="ＭＳ 明朝"/>
      <family val="2"/>
      <charset val="128"/>
    </font>
    <font>
      <b/>
      <sz val="11"/>
      <name val="ＭＳ 明朝"/>
      <family val="1"/>
      <charset val="128"/>
    </font>
    <font>
      <sz val="11"/>
      <color rgb="FFFF0000"/>
      <name val="ＭＳ 明朝"/>
      <family val="2"/>
      <charset val="128"/>
    </font>
    <font>
      <b/>
      <sz val="12"/>
      <color indexed="81"/>
      <name val="MS P ゴシック"/>
      <family val="3"/>
      <charset val="128"/>
    </font>
    <font>
      <sz val="12"/>
      <color indexed="81"/>
      <name val="MS P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6" xfId="0" applyFill="1" applyBorder="1" applyProtection="1">
      <alignment vertical="center"/>
      <protection locked="0"/>
    </xf>
    <xf numFmtId="38" fontId="9" fillId="2" borderId="6" xfId="1" applyFont="1" applyFill="1" applyBorder="1" applyProtection="1">
      <alignment vertical="center"/>
      <protection locked="0"/>
    </xf>
    <xf numFmtId="38" fontId="10" fillId="2" borderId="6" xfId="1" applyFont="1" applyFill="1" applyBorder="1" applyProtection="1">
      <alignment vertical="center"/>
      <protection locked="0"/>
    </xf>
    <xf numFmtId="0" fontId="11" fillId="0" borderId="0" xfId="0" applyFont="1">
      <alignment vertical="center"/>
    </xf>
    <xf numFmtId="0" fontId="0" fillId="2" borderId="0" xfId="0" applyFill="1">
      <alignment vertical="center"/>
    </xf>
    <xf numFmtId="38" fontId="9" fillId="2" borderId="6" xfId="1" applyFont="1" applyFill="1" applyBorder="1" applyAlignment="1" applyProtection="1">
      <alignment horizontal="center" vertical="center"/>
      <protection locked="0"/>
    </xf>
    <xf numFmtId="0" fontId="12" fillId="0" borderId="0" xfId="0" applyFont="1">
      <alignment vertical="center"/>
    </xf>
    <xf numFmtId="0" fontId="3" fillId="0" borderId="6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0" fillId="2" borderId="6" xfId="0" applyFill="1" applyBorder="1" applyAlignment="1" applyProtection="1">
      <alignment horizontal="center" vertical="center"/>
      <protection locked="0"/>
    </xf>
    <xf numFmtId="0" fontId="5" fillId="0" borderId="0" xfId="0" applyFont="1">
      <alignment vertical="center"/>
    </xf>
    <xf numFmtId="0" fontId="14" fillId="0" borderId="0" xfId="0" applyFont="1">
      <alignment vertical="center"/>
    </xf>
    <xf numFmtId="0" fontId="5" fillId="0" borderId="5" xfId="0" applyFont="1" applyBorder="1" applyAlignment="1">
      <alignment horizontal="right" vertical="center"/>
    </xf>
    <xf numFmtId="0" fontId="7" fillId="0" borderId="0" xfId="0" applyFont="1">
      <alignment vertical="center"/>
    </xf>
    <xf numFmtId="0" fontId="15" fillId="0" borderId="0" xfId="0" applyFont="1">
      <alignment vertical="center"/>
    </xf>
    <xf numFmtId="0" fontId="7" fillId="0" borderId="5" xfId="0" applyFont="1" applyBorder="1">
      <alignment vertical="center"/>
    </xf>
    <xf numFmtId="0" fontId="7" fillId="0" borderId="5" xfId="0" applyFont="1" applyBorder="1" applyAlignment="1">
      <alignment horizontal="right" vertical="center"/>
    </xf>
    <xf numFmtId="0" fontId="7" fillId="0" borderId="5" xfId="0" applyFont="1" applyBorder="1" applyAlignment="1">
      <alignment horizontal="distributed" vertical="center"/>
    </xf>
    <xf numFmtId="0" fontId="7" fillId="0" borderId="0" xfId="0" applyFont="1" applyAlignment="1">
      <alignment horizontal="distributed" vertical="center"/>
    </xf>
    <xf numFmtId="177" fontId="7" fillId="0" borderId="5" xfId="0" applyNumberFormat="1" applyFont="1" applyBorder="1" applyAlignment="1">
      <alignment horizontal="right" vertical="center"/>
    </xf>
    <xf numFmtId="177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6" fillId="0" borderId="5" xfId="0" applyFont="1" applyBorder="1" applyAlignment="1">
      <alignment horizontal="distributed" vertical="center"/>
    </xf>
    <xf numFmtId="0" fontId="7" fillId="0" borderId="0" xfId="0" applyFont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6" fillId="0" borderId="5" xfId="0" applyFont="1" applyBorder="1">
      <alignment vertical="center"/>
    </xf>
    <xf numFmtId="0" fontId="14" fillId="0" borderId="0" xfId="0" applyFont="1" applyAlignment="1">
      <alignment horizontal="right" vertical="center"/>
    </xf>
    <xf numFmtId="0" fontId="14" fillId="0" borderId="5" xfId="0" applyFont="1" applyBorder="1" applyAlignment="1">
      <alignment horizontal="right" vertical="center"/>
    </xf>
    <xf numFmtId="5" fontId="8" fillId="0" borderId="0" xfId="0" applyNumberFormat="1" applyFont="1" applyAlignment="1">
      <alignment horizontal="center" vertical="center"/>
    </xf>
    <xf numFmtId="0" fontId="3" fillId="0" borderId="6" xfId="0" applyFont="1" applyBorder="1" applyAlignment="1">
      <alignment horizontal="center" vertical="center" shrinkToFit="1"/>
    </xf>
    <xf numFmtId="38" fontId="7" fillId="0" borderId="5" xfId="1" applyFont="1" applyFill="1" applyBorder="1" applyAlignment="1">
      <alignment vertical="center"/>
    </xf>
    <xf numFmtId="177" fontId="5" fillId="2" borderId="5" xfId="0" applyNumberFormat="1" applyFont="1" applyFill="1" applyBorder="1">
      <alignment vertical="center"/>
    </xf>
    <xf numFmtId="177" fontId="7" fillId="2" borderId="5" xfId="0" applyNumberFormat="1" applyFont="1" applyFill="1" applyBorder="1">
      <alignment vertical="center"/>
    </xf>
    <xf numFmtId="0" fontId="18" fillId="0" borderId="0" xfId="0" applyFont="1">
      <alignment vertical="center"/>
    </xf>
    <xf numFmtId="38" fontId="9" fillId="2" borderId="6" xfId="1" applyFont="1" applyFill="1" applyBorder="1" applyAlignment="1" applyProtection="1">
      <alignment horizontal="center" vertical="center" shrinkToFit="1"/>
      <protection locked="0"/>
    </xf>
    <xf numFmtId="0" fontId="1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178" fontId="7" fillId="0" borderId="0" xfId="0" applyNumberFormat="1" applyFont="1" applyAlignment="1">
      <alignment horizontal="right" vertical="center"/>
    </xf>
    <xf numFmtId="3" fontId="5" fillId="0" borderId="5" xfId="0" applyNumberFormat="1" applyFont="1" applyBorder="1" applyAlignment="1">
      <alignment vertical="center" shrinkToFit="1"/>
    </xf>
    <xf numFmtId="177" fontId="5" fillId="0" borderId="0" xfId="0" applyNumberFormat="1" applyFont="1">
      <alignment vertical="center"/>
    </xf>
    <xf numFmtId="0" fontId="17" fillId="0" borderId="0" xfId="2">
      <alignment vertical="center"/>
    </xf>
    <xf numFmtId="0" fontId="19" fillId="0" borderId="0" xfId="0" applyFont="1">
      <alignment vertical="center"/>
    </xf>
    <xf numFmtId="0" fontId="0" fillId="0" borderId="0" xfId="0" applyAlignment="1">
      <alignment horizontal="right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12" fillId="0" borderId="5" xfId="0" applyFont="1" applyBorder="1">
      <alignment vertical="center"/>
    </xf>
    <xf numFmtId="0" fontId="12" fillId="0" borderId="5" xfId="0" applyFont="1" applyBorder="1" applyAlignment="1">
      <alignment vertical="center" shrinkToFit="1"/>
    </xf>
    <xf numFmtId="0" fontId="15" fillId="0" borderId="5" xfId="0" applyFont="1" applyBorder="1">
      <alignment vertical="center"/>
    </xf>
    <xf numFmtId="0" fontId="12" fillId="0" borderId="0" xfId="0" applyFont="1" applyAlignment="1">
      <alignment vertical="center" shrinkToFit="1"/>
    </xf>
    <xf numFmtId="38" fontId="7" fillId="2" borderId="6" xfId="1" applyFont="1" applyFill="1" applyBorder="1" applyAlignment="1">
      <alignment vertical="center"/>
    </xf>
    <xf numFmtId="38" fontId="7" fillId="2" borderId="1" xfId="1" applyFont="1" applyFill="1" applyBorder="1" applyAlignment="1">
      <alignment vertical="center"/>
    </xf>
    <xf numFmtId="38" fontId="7" fillId="2" borderId="2" xfId="1" applyFont="1" applyFill="1" applyBorder="1" applyAlignment="1">
      <alignment vertical="center"/>
    </xf>
    <xf numFmtId="38" fontId="7" fillId="2" borderId="3" xfId="1" applyFont="1" applyFill="1" applyBorder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78" fontId="7" fillId="2" borderId="0" xfId="0" applyNumberFormat="1" applyFont="1" applyFill="1" applyAlignment="1">
      <alignment horizontal="right" vertical="center"/>
    </xf>
    <xf numFmtId="179" fontId="5" fillId="2" borderId="5" xfId="0" applyNumberFormat="1" applyFont="1" applyFill="1" applyBorder="1" applyAlignment="1">
      <alignment horizontal="left" vertical="center"/>
    </xf>
    <xf numFmtId="177" fontId="5" fillId="2" borderId="5" xfId="0" applyNumberFormat="1" applyFont="1" applyFill="1" applyBorder="1" applyAlignment="1">
      <alignment horizontal="left" vertical="center"/>
    </xf>
    <xf numFmtId="0" fontId="5" fillId="2" borderId="5" xfId="0" applyFont="1" applyFill="1" applyBorder="1">
      <alignment vertical="center"/>
    </xf>
    <xf numFmtId="176" fontId="5" fillId="2" borderId="5" xfId="0" applyNumberFormat="1" applyFont="1" applyFill="1" applyBorder="1" applyAlignment="1">
      <alignment horizontal="left" vertical="center"/>
    </xf>
    <xf numFmtId="5" fontId="8" fillId="2" borderId="5" xfId="0" applyNumberFormat="1" applyFont="1" applyFill="1" applyBorder="1">
      <alignment vertical="center"/>
    </xf>
    <xf numFmtId="0" fontId="6" fillId="0" borderId="5" xfId="0" applyFont="1" applyBorder="1" applyAlignment="1">
      <alignment horizontal="distributed" vertical="center"/>
    </xf>
    <xf numFmtId="38" fontId="7" fillId="2" borderId="6" xfId="0" applyNumberFormat="1" applyFont="1" applyFill="1" applyBorder="1">
      <alignment vertical="center"/>
    </xf>
    <xf numFmtId="0" fontId="7" fillId="2" borderId="6" xfId="0" applyFont="1" applyFill="1" applyBorder="1">
      <alignment vertical="center"/>
    </xf>
    <xf numFmtId="38" fontId="7" fillId="2" borderId="5" xfId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distributed" vertical="center"/>
    </xf>
    <xf numFmtId="0" fontId="7" fillId="2" borderId="5" xfId="0" applyFont="1" applyFill="1" applyBorder="1" applyAlignment="1">
      <alignment horizontal="center" vertical="center" shrinkToFit="1"/>
    </xf>
    <xf numFmtId="3" fontId="5" fillId="2" borderId="5" xfId="0" applyNumberFormat="1" applyFont="1" applyFill="1" applyBorder="1">
      <alignment vertical="center"/>
    </xf>
    <xf numFmtId="0" fontId="7" fillId="2" borderId="5" xfId="0" applyFont="1" applyFill="1" applyBorder="1" applyAlignment="1">
      <alignment horizontal="left" vertical="center"/>
    </xf>
    <xf numFmtId="178" fontId="7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9" fontId="0" fillId="2" borderId="1" xfId="0" applyNumberFormat="1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18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"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 patternType="solid">
          <fgColor auto="1"/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FFF99"/>
      <color rgb="FFFF9933"/>
      <color rgb="FFFF66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185738</xdr:rowOff>
    </xdr:from>
    <xdr:to>
      <xdr:col>16</xdr:col>
      <xdr:colOff>66675</xdr:colOff>
      <xdr:row>8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D690F474-6063-EAF9-D237-96076B18ACD3}"/>
            </a:ext>
          </a:extLst>
        </xdr:cNvPr>
        <xdr:cNvCxnSpPr>
          <a:endCxn id="4" idx="1"/>
        </xdr:cNvCxnSpPr>
      </xdr:nvCxnSpPr>
      <xdr:spPr>
        <a:xfrm flipV="1">
          <a:off x="4514850" y="1757363"/>
          <a:ext cx="2181225" cy="38576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66675</xdr:colOff>
      <xdr:row>6</xdr:row>
      <xdr:rowOff>9525</xdr:rowOff>
    </xdr:from>
    <xdr:to>
      <xdr:col>21</xdr:col>
      <xdr:colOff>247650</xdr:colOff>
      <xdr:row>7</xdr:row>
      <xdr:rowOff>76200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7250C4B-D2DC-10B9-6AF4-A558214D26EB}"/>
            </a:ext>
          </a:extLst>
        </xdr:cNvPr>
        <xdr:cNvSpPr/>
      </xdr:nvSpPr>
      <xdr:spPr>
        <a:xfrm>
          <a:off x="6696075" y="1581150"/>
          <a:ext cx="2590800" cy="3524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課税事業者の場合は入力必須です。</a:t>
          </a:r>
        </a:p>
      </xdr:txBody>
    </xdr:sp>
    <xdr:clientData/>
  </xdr:twoCellAnchor>
  <xdr:twoCellAnchor>
    <xdr:from>
      <xdr:col>14</xdr:col>
      <xdr:colOff>819150</xdr:colOff>
      <xdr:row>1</xdr:row>
      <xdr:rowOff>171450</xdr:rowOff>
    </xdr:from>
    <xdr:to>
      <xdr:col>16</xdr:col>
      <xdr:colOff>76199</xdr:colOff>
      <xdr:row>4</xdr:row>
      <xdr:rowOff>90488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23166D27-CB30-4659-ADA3-31DB194F6672}"/>
            </a:ext>
          </a:extLst>
        </xdr:cNvPr>
        <xdr:cNvCxnSpPr>
          <a:endCxn id="10" idx="1"/>
        </xdr:cNvCxnSpPr>
      </xdr:nvCxnSpPr>
      <xdr:spPr>
        <a:xfrm>
          <a:off x="6610350" y="457200"/>
          <a:ext cx="466724" cy="77628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76199</xdr:colOff>
      <xdr:row>3</xdr:row>
      <xdr:rowOff>200025</xdr:rowOff>
    </xdr:from>
    <xdr:to>
      <xdr:col>20</xdr:col>
      <xdr:colOff>571500</xdr:colOff>
      <xdr:row>5</xdr:row>
      <xdr:rowOff>123825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34E68934-E567-4A60-ACB6-71DED3CB5AC8}"/>
            </a:ext>
          </a:extLst>
        </xdr:cNvPr>
        <xdr:cNvSpPr/>
      </xdr:nvSpPr>
      <xdr:spPr>
        <a:xfrm>
          <a:off x="6705599" y="1057275"/>
          <a:ext cx="2219326" cy="3524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月末日を入力してください。</a:t>
          </a:r>
        </a:p>
      </xdr:txBody>
    </xdr:sp>
    <xdr:clientData/>
  </xdr:twoCellAnchor>
  <xdr:twoCellAnchor>
    <xdr:from>
      <xdr:col>5</xdr:col>
      <xdr:colOff>9525</xdr:colOff>
      <xdr:row>9</xdr:row>
      <xdr:rowOff>0</xdr:rowOff>
    </xdr:from>
    <xdr:to>
      <xdr:col>16</xdr:col>
      <xdr:colOff>66675</xdr:colOff>
      <xdr:row>10</xdr:row>
      <xdr:rowOff>104775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15746B96-B00F-4CB9-8B54-11C4E85C1339}"/>
            </a:ext>
          </a:extLst>
        </xdr:cNvPr>
        <xdr:cNvCxnSpPr/>
      </xdr:nvCxnSpPr>
      <xdr:spPr>
        <a:xfrm flipV="1">
          <a:off x="2571750" y="2428875"/>
          <a:ext cx="4124325" cy="2000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57151</xdr:colOff>
      <xdr:row>7</xdr:row>
      <xdr:rowOff>209550</xdr:rowOff>
    </xdr:from>
    <xdr:to>
      <xdr:col>24</xdr:col>
      <xdr:colOff>590550</xdr:colOff>
      <xdr:row>10</xdr:row>
      <xdr:rowOff>228600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E63B38A-1234-47B0-8A96-BDCBA175F382}"/>
            </a:ext>
          </a:extLst>
        </xdr:cNvPr>
        <xdr:cNvSpPr/>
      </xdr:nvSpPr>
      <xdr:spPr>
        <a:xfrm>
          <a:off x="6686551" y="2066925"/>
          <a:ext cx="5000624" cy="68580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4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桁のコードを入力してください。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コードは事前登録が必要です。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弊社ホームページ掲載の必要書類をあらかじめ郵送で提出してください。</a:t>
          </a:r>
        </a:p>
      </xdr:txBody>
    </xdr:sp>
    <xdr:clientData/>
  </xdr:twoCellAnchor>
  <xdr:twoCellAnchor>
    <xdr:from>
      <xdr:col>15</xdr:col>
      <xdr:colOff>0</xdr:colOff>
      <xdr:row>12</xdr:row>
      <xdr:rowOff>190500</xdr:rowOff>
    </xdr:from>
    <xdr:to>
      <xdr:col>16</xdr:col>
      <xdr:colOff>66676</xdr:colOff>
      <xdr:row>12</xdr:row>
      <xdr:rowOff>261938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A621F120-73B0-46F3-9FC1-DF2A84D2218C}"/>
            </a:ext>
          </a:extLst>
        </xdr:cNvPr>
        <xdr:cNvCxnSpPr>
          <a:endCxn id="24" idx="1"/>
        </xdr:cNvCxnSpPr>
      </xdr:nvCxnSpPr>
      <xdr:spPr>
        <a:xfrm>
          <a:off x="6629400" y="3095625"/>
          <a:ext cx="438151" cy="7143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66676</xdr:colOff>
      <xdr:row>11</xdr:row>
      <xdr:rowOff>19050</xdr:rowOff>
    </xdr:from>
    <xdr:to>
      <xdr:col>24</xdr:col>
      <xdr:colOff>609601</xdr:colOff>
      <xdr:row>14</xdr:row>
      <xdr:rowOff>219075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6FB73EE0-1DE2-4312-8784-59574A761131}"/>
            </a:ext>
          </a:extLst>
        </xdr:cNvPr>
        <xdr:cNvSpPr/>
      </xdr:nvSpPr>
      <xdr:spPr>
        <a:xfrm>
          <a:off x="7067551" y="2828925"/>
          <a:ext cx="5010150" cy="6762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郵便番号・住所・社名等を入力してください。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やむを得ず、原本郵送で提出する場合は、押印が必要です。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（専用</a:t>
          </a:r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URL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にアップロードで提出する場合は、押印不要です。）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14</xdr:col>
      <xdr:colOff>828675</xdr:colOff>
      <xdr:row>12</xdr:row>
      <xdr:rowOff>261938</xdr:rowOff>
    </xdr:from>
    <xdr:to>
      <xdr:col>16</xdr:col>
      <xdr:colOff>66676</xdr:colOff>
      <xdr:row>14</xdr:row>
      <xdr:rowOff>123825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68F455E0-D7A6-41C9-BBCC-E8819B62B2C6}"/>
            </a:ext>
          </a:extLst>
        </xdr:cNvPr>
        <xdr:cNvCxnSpPr>
          <a:endCxn id="24" idx="1"/>
        </xdr:cNvCxnSpPr>
      </xdr:nvCxnSpPr>
      <xdr:spPr>
        <a:xfrm flipV="1">
          <a:off x="6619875" y="3167063"/>
          <a:ext cx="447676" cy="242887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16</xdr:row>
      <xdr:rowOff>247650</xdr:rowOff>
    </xdr:from>
    <xdr:to>
      <xdr:col>16</xdr:col>
      <xdr:colOff>66675</xdr:colOff>
      <xdr:row>17</xdr:row>
      <xdr:rowOff>161925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0814E2EF-88A0-462C-98BC-1154475229EE}"/>
            </a:ext>
          </a:extLst>
        </xdr:cNvPr>
        <xdr:cNvCxnSpPr/>
      </xdr:nvCxnSpPr>
      <xdr:spPr>
        <a:xfrm flipV="1">
          <a:off x="2571750" y="4105275"/>
          <a:ext cx="4124325" cy="2000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57150</xdr:colOff>
      <xdr:row>15</xdr:row>
      <xdr:rowOff>57149</xdr:rowOff>
    </xdr:from>
    <xdr:to>
      <xdr:col>24</xdr:col>
      <xdr:colOff>581024</xdr:colOff>
      <xdr:row>17</xdr:row>
      <xdr:rowOff>219074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DADFA84-7803-47BF-9639-BEE07FF91AD8}"/>
            </a:ext>
          </a:extLst>
        </xdr:cNvPr>
        <xdr:cNvSpPr/>
      </xdr:nvSpPr>
      <xdr:spPr>
        <a:xfrm>
          <a:off x="7058025" y="3590924"/>
          <a:ext cx="4991099" cy="6762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桁のコードを入力してください。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注文書に記載されいています。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注文書がなく不明な場合は、必ず弊社</a:t>
          </a:r>
          <a:r>
            <a:rPr kumimoji="1" lang="ja-JP" altLang="en-US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工事担当者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に確認してください。</a:t>
          </a:r>
        </a:p>
      </xdr:txBody>
    </xdr:sp>
    <xdr:clientData/>
  </xdr:twoCellAnchor>
  <xdr:twoCellAnchor>
    <xdr:from>
      <xdr:col>16</xdr:col>
      <xdr:colOff>57150</xdr:colOff>
      <xdr:row>17</xdr:row>
      <xdr:rowOff>247650</xdr:rowOff>
    </xdr:from>
    <xdr:to>
      <xdr:col>24</xdr:col>
      <xdr:colOff>590550</xdr:colOff>
      <xdr:row>21</xdr:row>
      <xdr:rowOff>161925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A60EE4A9-E78E-46A3-8275-8517FA9A5FBB}"/>
            </a:ext>
          </a:extLst>
        </xdr:cNvPr>
        <xdr:cNvSpPr/>
      </xdr:nvSpPr>
      <xdr:spPr>
        <a:xfrm>
          <a:off x="6686550" y="4391025"/>
          <a:ext cx="5000625" cy="6762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工事名を入力してください。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注文書に記載されいています。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注文書がなく不明な場合は、必ず弊社</a:t>
          </a:r>
          <a:r>
            <a:rPr kumimoji="1" lang="ja-JP" altLang="en-US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工事担当者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に確認してください。</a:t>
          </a:r>
        </a:p>
      </xdr:txBody>
    </xdr:sp>
    <xdr:clientData/>
  </xdr:twoCellAnchor>
  <xdr:twoCellAnchor>
    <xdr:from>
      <xdr:col>14</xdr:col>
      <xdr:colOff>819150</xdr:colOff>
      <xdr:row>19</xdr:row>
      <xdr:rowOff>9525</xdr:rowOff>
    </xdr:from>
    <xdr:to>
      <xdr:col>16</xdr:col>
      <xdr:colOff>66675</xdr:colOff>
      <xdr:row>19</xdr:row>
      <xdr:rowOff>114300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BDB3580B-4207-4648-BCFE-DD0270D99CBF}"/>
            </a:ext>
          </a:extLst>
        </xdr:cNvPr>
        <xdr:cNvCxnSpPr/>
      </xdr:nvCxnSpPr>
      <xdr:spPr>
        <a:xfrm flipV="1">
          <a:off x="6610350" y="4533900"/>
          <a:ext cx="85725" cy="1047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21</xdr:row>
      <xdr:rowOff>161925</xdr:rowOff>
    </xdr:from>
    <xdr:to>
      <xdr:col>16</xdr:col>
      <xdr:colOff>57150</xdr:colOff>
      <xdr:row>22</xdr:row>
      <xdr:rowOff>114300</xdr:rowOff>
    </xdr:to>
    <xdr:cxnSp macro="">
      <xdr:nvCxnSpPr>
        <xdr:cNvPr id="42" name="直線コネクタ 41">
          <a:extLst>
            <a:ext uri="{FF2B5EF4-FFF2-40B4-BE49-F238E27FC236}">
              <a16:creationId xmlns:a16="http://schemas.microsoft.com/office/drawing/2014/main" id="{42733B14-B4EB-46B3-AF77-45FA5403D51C}"/>
            </a:ext>
          </a:extLst>
        </xdr:cNvPr>
        <xdr:cNvCxnSpPr/>
      </xdr:nvCxnSpPr>
      <xdr:spPr>
        <a:xfrm>
          <a:off x="2581275" y="5067300"/>
          <a:ext cx="4105275" cy="2381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57151</xdr:colOff>
      <xdr:row>21</xdr:row>
      <xdr:rowOff>238126</xdr:rowOff>
    </xdr:from>
    <xdr:to>
      <xdr:col>22</xdr:col>
      <xdr:colOff>76200</xdr:colOff>
      <xdr:row>23</xdr:row>
      <xdr:rowOff>180975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620946-9A7B-4F3D-8D01-F3DEF7F6B025}"/>
            </a:ext>
          </a:extLst>
        </xdr:cNvPr>
        <xdr:cNvSpPr/>
      </xdr:nvSpPr>
      <xdr:spPr>
        <a:xfrm>
          <a:off x="6686551" y="5143501"/>
          <a:ext cx="3114674" cy="514349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弊社工事担当者を入力してください。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不明な場合は、弊社に確認してください。</a:t>
          </a:r>
        </a:p>
      </xdr:txBody>
    </xdr:sp>
    <xdr:clientData/>
  </xdr:twoCellAnchor>
  <xdr:twoCellAnchor>
    <xdr:from>
      <xdr:col>6</xdr:col>
      <xdr:colOff>28575</xdr:colOff>
      <xdr:row>24</xdr:row>
      <xdr:rowOff>38100</xdr:rowOff>
    </xdr:from>
    <xdr:to>
      <xdr:col>16</xdr:col>
      <xdr:colOff>66675</xdr:colOff>
      <xdr:row>24</xdr:row>
      <xdr:rowOff>76200</xdr:rowOff>
    </xdr:to>
    <xdr:cxnSp macro="">
      <xdr:nvCxnSpPr>
        <xdr:cNvPr id="55" name="直線コネクタ 54">
          <a:extLst>
            <a:ext uri="{FF2B5EF4-FFF2-40B4-BE49-F238E27FC236}">
              <a16:creationId xmlns:a16="http://schemas.microsoft.com/office/drawing/2014/main" id="{6BB51006-D175-4AEF-A8F9-2E4165349893}"/>
            </a:ext>
          </a:extLst>
        </xdr:cNvPr>
        <xdr:cNvCxnSpPr/>
      </xdr:nvCxnSpPr>
      <xdr:spPr>
        <a:xfrm flipV="1">
          <a:off x="2924175" y="5800725"/>
          <a:ext cx="3771900" cy="381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57150</xdr:colOff>
      <xdr:row>23</xdr:row>
      <xdr:rowOff>266702</xdr:rowOff>
    </xdr:from>
    <xdr:to>
      <xdr:col>23</xdr:col>
      <xdr:colOff>180975</xdr:colOff>
      <xdr:row>25</xdr:row>
      <xdr:rowOff>47626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8B25F0D9-317E-437A-8E43-72ADDD45D908}"/>
            </a:ext>
          </a:extLst>
        </xdr:cNvPr>
        <xdr:cNvSpPr/>
      </xdr:nvSpPr>
      <xdr:spPr>
        <a:xfrm>
          <a:off x="6686550" y="5743577"/>
          <a:ext cx="3905250" cy="352424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「税込合計額」・「消費税合計額」が入力されます。</a:t>
          </a:r>
        </a:p>
      </xdr:txBody>
    </xdr:sp>
    <xdr:clientData/>
  </xdr:twoCellAnchor>
  <xdr:twoCellAnchor>
    <xdr:from>
      <xdr:col>14</xdr:col>
      <xdr:colOff>19050</xdr:colOff>
      <xdr:row>24</xdr:row>
      <xdr:rowOff>38100</xdr:rowOff>
    </xdr:from>
    <xdr:to>
      <xdr:col>16</xdr:col>
      <xdr:colOff>57150</xdr:colOff>
      <xdr:row>24</xdr:row>
      <xdr:rowOff>219075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2B73E2F1-0450-48DA-9188-7D8DB94C7084}"/>
            </a:ext>
          </a:extLst>
        </xdr:cNvPr>
        <xdr:cNvCxnSpPr/>
      </xdr:nvCxnSpPr>
      <xdr:spPr>
        <a:xfrm flipV="1">
          <a:off x="5810250" y="5800725"/>
          <a:ext cx="876300" cy="1809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200026</xdr:colOff>
      <xdr:row>26</xdr:row>
      <xdr:rowOff>152401</xdr:rowOff>
    </xdr:from>
    <xdr:to>
      <xdr:col>16</xdr:col>
      <xdr:colOff>47625</xdr:colOff>
      <xdr:row>27</xdr:row>
      <xdr:rowOff>213056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71586F4A-18D2-4692-B66B-FBE6CE260B42}"/>
            </a:ext>
          </a:extLst>
        </xdr:cNvPr>
        <xdr:cNvCxnSpPr>
          <a:stCxn id="38" idx="1"/>
          <a:endCxn id="17" idx="1"/>
        </xdr:cNvCxnSpPr>
      </xdr:nvCxnSpPr>
      <xdr:spPr>
        <a:xfrm flipV="1">
          <a:off x="5705476" y="6486526"/>
          <a:ext cx="971549" cy="34640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47625</xdr:colOff>
      <xdr:row>25</xdr:row>
      <xdr:rowOff>180976</xdr:rowOff>
    </xdr:from>
    <xdr:to>
      <xdr:col>22</xdr:col>
      <xdr:colOff>190500</xdr:colOff>
      <xdr:row>27</xdr:row>
      <xdr:rowOff>123825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E4C349FA-8943-4D28-9F9A-779767DDA53D}"/>
            </a:ext>
          </a:extLst>
        </xdr:cNvPr>
        <xdr:cNvSpPr/>
      </xdr:nvSpPr>
      <xdr:spPr>
        <a:xfrm>
          <a:off x="6677025" y="6229351"/>
          <a:ext cx="3238500" cy="514349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消費税率ごとに請求金額を入力してください。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0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円の場合は「</a:t>
          </a:r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0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」と必ず入力してください。</a:t>
          </a:r>
        </a:p>
      </xdr:txBody>
    </xdr:sp>
    <xdr:clientData/>
  </xdr:twoCellAnchor>
  <xdr:twoCellAnchor>
    <xdr:from>
      <xdr:col>13</xdr:col>
      <xdr:colOff>0</xdr:colOff>
      <xdr:row>27</xdr:row>
      <xdr:rowOff>9525</xdr:rowOff>
    </xdr:from>
    <xdr:to>
      <xdr:col>13</xdr:col>
      <xdr:colOff>200026</xdr:colOff>
      <xdr:row>30</xdr:row>
      <xdr:rowOff>266700</xdr:rowOff>
    </xdr:to>
    <xdr:sp macro="" textlink="">
      <xdr:nvSpPr>
        <xdr:cNvPr id="38" name="右中かっこ 37">
          <a:extLst>
            <a:ext uri="{FF2B5EF4-FFF2-40B4-BE49-F238E27FC236}">
              <a16:creationId xmlns:a16="http://schemas.microsoft.com/office/drawing/2014/main" id="{F0E17A7C-FC55-CF87-2709-804B88C53C51}"/>
            </a:ext>
          </a:extLst>
        </xdr:cNvPr>
        <xdr:cNvSpPr/>
      </xdr:nvSpPr>
      <xdr:spPr>
        <a:xfrm>
          <a:off x="5505450" y="6629400"/>
          <a:ext cx="200026" cy="828675"/>
        </a:xfrm>
        <a:prstGeom prst="rightBrace">
          <a:avLst>
            <a:gd name="adj1" fmla="val 34047"/>
            <a:gd name="adj2" fmla="val 24561"/>
          </a:avLst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</xdr:colOff>
      <xdr:row>28</xdr:row>
      <xdr:rowOff>133351</xdr:rowOff>
    </xdr:from>
    <xdr:to>
      <xdr:col>16</xdr:col>
      <xdr:colOff>38100</xdr:colOff>
      <xdr:row>31</xdr:row>
      <xdr:rowOff>152400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BCD8F938-5AFF-4237-8EDF-0FDD126C6F6D}"/>
            </a:ext>
          </a:extLst>
        </xdr:cNvPr>
        <xdr:cNvCxnSpPr>
          <a:endCxn id="47" idx="1"/>
        </xdr:cNvCxnSpPr>
      </xdr:nvCxnSpPr>
      <xdr:spPr>
        <a:xfrm flipV="1">
          <a:off x="5524500" y="7038976"/>
          <a:ext cx="1514475" cy="87629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27</xdr:row>
      <xdr:rowOff>257176</xdr:rowOff>
    </xdr:from>
    <xdr:to>
      <xdr:col>20</xdr:col>
      <xdr:colOff>0</xdr:colOff>
      <xdr:row>29</xdr:row>
      <xdr:rowOff>9526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0B557C8B-3D1F-4980-83FC-43496F26C699}"/>
            </a:ext>
          </a:extLst>
        </xdr:cNvPr>
        <xdr:cNvSpPr/>
      </xdr:nvSpPr>
      <xdr:spPr>
        <a:xfrm>
          <a:off x="7038975" y="6877051"/>
          <a:ext cx="1685925" cy="32385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合計が入力されます。</a:t>
          </a:r>
        </a:p>
      </xdr:txBody>
    </xdr:sp>
    <xdr:clientData/>
  </xdr:twoCellAnchor>
  <xdr:twoCellAnchor>
    <xdr:from>
      <xdr:col>5</xdr:col>
      <xdr:colOff>323850</xdr:colOff>
      <xdr:row>32</xdr:row>
      <xdr:rowOff>42863</xdr:rowOff>
    </xdr:from>
    <xdr:to>
      <xdr:col>16</xdr:col>
      <xdr:colOff>38098</xdr:colOff>
      <xdr:row>33</xdr:row>
      <xdr:rowOff>66675</xdr:rowOff>
    </xdr:to>
    <xdr:cxnSp macro="">
      <xdr:nvCxnSpPr>
        <xdr:cNvPr id="60" name="直線コネクタ 59">
          <a:extLst>
            <a:ext uri="{FF2B5EF4-FFF2-40B4-BE49-F238E27FC236}">
              <a16:creationId xmlns:a16="http://schemas.microsoft.com/office/drawing/2014/main" id="{DA61FF0C-A856-4E6A-9D2C-8D4731692177}"/>
            </a:ext>
          </a:extLst>
        </xdr:cNvPr>
        <xdr:cNvCxnSpPr>
          <a:endCxn id="61" idx="1"/>
        </xdr:cNvCxnSpPr>
      </xdr:nvCxnSpPr>
      <xdr:spPr>
        <a:xfrm flipV="1">
          <a:off x="2886075" y="7805738"/>
          <a:ext cx="3781423" cy="30956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38098</xdr:colOff>
      <xdr:row>31</xdr:row>
      <xdr:rowOff>152400</xdr:rowOff>
    </xdr:from>
    <xdr:to>
      <xdr:col>22</xdr:col>
      <xdr:colOff>485774</xdr:colOff>
      <xdr:row>32</xdr:row>
      <xdr:rowOff>219075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EA7D89A7-1498-4EE8-9B06-C1CC629FE4BB}"/>
            </a:ext>
          </a:extLst>
        </xdr:cNvPr>
        <xdr:cNvSpPr/>
      </xdr:nvSpPr>
      <xdr:spPr>
        <a:xfrm>
          <a:off x="6667498" y="7629525"/>
          <a:ext cx="3543301" cy="3524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契約・未契外をプルダウンから選択してください。</a:t>
          </a:r>
        </a:p>
      </xdr:txBody>
    </xdr:sp>
    <xdr:clientData/>
  </xdr:twoCellAnchor>
  <xdr:twoCellAnchor>
    <xdr:from>
      <xdr:col>14</xdr:col>
      <xdr:colOff>819150</xdr:colOff>
      <xdr:row>37</xdr:row>
      <xdr:rowOff>8687</xdr:rowOff>
    </xdr:from>
    <xdr:to>
      <xdr:col>16</xdr:col>
      <xdr:colOff>47624</xdr:colOff>
      <xdr:row>37</xdr:row>
      <xdr:rowOff>85725</xdr:rowOff>
    </xdr:to>
    <xdr:cxnSp macro="">
      <xdr:nvCxnSpPr>
        <xdr:cNvPr id="65" name="直線コネクタ 64">
          <a:extLst>
            <a:ext uri="{FF2B5EF4-FFF2-40B4-BE49-F238E27FC236}">
              <a16:creationId xmlns:a16="http://schemas.microsoft.com/office/drawing/2014/main" id="{5762594A-A70F-4B89-990E-8F7F371C5ECB}"/>
            </a:ext>
          </a:extLst>
        </xdr:cNvPr>
        <xdr:cNvCxnSpPr>
          <a:stCxn id="68" idx="1"/>
          <a:endCxn id="66" idx="1"/>
        </xdr:cNvCxnSpPr>
      </xdr:nvCxnSpPr>
      <xdr:spPr>
        <a:xfrm>
          <a:off x="6610350" y="9200312"/>
          <a:ext cx="438149" cy="7703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47624</xdr:colOff>
      <xdr:row>36</xdr:row>
      <xdr:rowOff>95250</xdr:rowOff>
    </xdr:from>
    <xdr:to>
      <xdr:col>23</xdr:col>
      <xdr:colOff>447675</xdr:colOff>
      <xdr:row>38</xdr:row>
      <xdr:rowOff>76200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EFE88B49-5AFC-4D98-B67F-9F0933BB9266}"/>
            </a:ext>
          </a:extLst>
        </xdr:cNvPr>
        <xdr:cNvSpPr/>
      </xdr:nvSpPr>
      <xdr:spPr>
        <a:xfrm>
          <a:off x="7048499" y="9001125"/>
          <a:ext cx="4181476" cy="55245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契約状況で「契約」を選択された場合は、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契約金額・出来高金額・領収済み金額を入力してください。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14</xdr:col>
      <xdr:colOff>714375</xdr:colOff>
      <xdr:row>36</xdr:row>
      <xdr:rowOff>114300</xdr:rowOff>
    </xdr:from>
    <xdr:to>
      <xdr:col>14</xdr:col>
      <xdr:colOff>819150</xdr:colOff>
      <xdr:row>38</xdr:row>
      <xdr:rowOff>276225</xdr:rowOff>
    </xdr:to>
    <xdr:sp macro="" textlink="">
      <xdr:nvSpPr>
        <xdr:cNvPr id="68" name="右中かっこ 67">
          <a:extLst>
            <a:ext uri="{FF2B5EF4-FFF2-40B4-BE49-F238E27FC236}">
              <a16:creationId xmlns:a16="http://schemas.microsoft.com/office/drawing/2014/main" id="{5297E566-4B41-417B-9BAD-AB076C20F886}"/>
            </a:ext>
          </a:extLst>
        </xdr:cNvPr>
        <xdr:cNvSpPr/>
      </xdr:nvSpPr>
      <xdr:spPr>
        <a:xfrm>
          <a:off x="6505575" y="8734425"/>
          <a:ext cx="104775" cy="733425"/>
        </a:xfrm>
        <a:prstGeom prst="rightBrace">
          <a:avLst>
            <a:gd name="adj1" fmla="val 34047"/>
            <a:gd name="adj2" fmla="val 24561"/>
          </a:avLst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39</xdr:row>
      <xdr:rowOff>52388</xdr:rowOff>
    </xdr:from>
    <xdr:to>
      <xdr:col>16</xdr:col>
      <xdr:colOff>47625</xdr:colOff>
      <xdr:row>39</xdr:row>
      <xdr:rowOff>161925</xdr:rowOff>
    </xdr:to>
    <xdr:cxnSp macro="">
      <xdr:nvCxnSpPr>
        <xdr:cNvPr id="74" name="直線コネクタ 73">
          <a:extLst>
            <a:ext uri="{FF2B5EF4-FFF2-40B4-BE49-F238E27FC236}">
              <a16:creationId xmlns:a16="http://schemas.microsoft.com/office/drawing/2014/main" id="{61B65459-4F72-4952-ACDF-1CF4D5FD52D2}"/>
            </a:ext>
          </a:extLst>
        </xdr:cNvPr>
        <xdr:cNvCxnSpPr>
          <a:endCxn id="75" idx="1"/>
        </xdr:cNvCxnSpPr>
      </xdr:nvCxnSpPr>
      <xdr:spPr>
        <a:xfrm flipV="1">
          <a:off x="4514850" y="9529763"/>
          <a:ext cx="2533650" cy="109537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47625</xdr:colOff>
      <xdr:row>38</xdr:row>
      <xdr:rowOff>161925</xdr:rowOff>
    </xdr:from>
    <xdr:to>
      <xdr:col>22</xdr:col>
      <xdr:colOff>400050</xdr:colOff>
      <xdr:row>39</xdr:row>
      <xdr:rowOff>228600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FE6B1410-AE58-430A-A86E-1B5B259D2706}"/>
            </a:ext>
          </a:extLst>
        </xdr:cNvPr>
        <xdr:cNvSpPr/>
      </xdr:nvSpPr>
      <xdr:spPr>
        <a:xfrm>
          <a:off x="7048500" y="9353550"/>
          <a:ext cx="3448050" cy="3524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「出来高金額」－「領収金額」が入力されます。</a:t>
          </a:r>
        </a:p>
      </xdr:txBody>
    </xdr:sp>
    <xdr:clientData/>
  </xdr:twoCellAnchor>
  <xdr:twoCellAnchor>
    <xdr:from>
      <xdr:col>16</xdr:col>
      <xdr:colOff>76200</xdr:colOff>
      <xdr:row>0</xdr:row>
      <xdr:rowOff>142875</xdr:rowOff>
    </xdr:from>
    <xdr:to>
      <xdr:col>25</xdr:col>
      <xdr:colOff>466725</xdr:colOff>
      <xdr:row>3</xdr:row>
      <xdr:rowOff>142875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6F88408-BC2A-4BA7-B9AE-95EF1866FD86}"/>
            </a:ext>
          </a:extLst>
        </xdr:cNvPr>
        <xdr:cNvSpPr/>
      </xdr:nvSpPr>
      <xdr:spPr>
        <a:xfrm>
          <a:off x="7077075" y="142875"/>
          <a:ext cx="5543550" cy="857250"/>
        </a:xfrm>
        <a:prstGeom prst="rect">
          <a:avLst/>
        </a:prstGeom>
        <a:solidFill>
          <a:schemeClr val="bg1">
            <a:lumMod val="85000"/>
          </a:schemeClr>
        </a:solidFill>
        <a:ln w="349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</a:t>
          </a:r>
          <a:r>
            <a:rPr kumimoji="1" lang="en-US" altLang="ja-JP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」は必須項目です。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不明な場合は必ず弊社工事担当者に問い合わせてください。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内訳書を必ず添付してください。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内訳書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の書式は指定しませんが、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項目ごとに消費税率がわかるようにしてください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。</a:t>
          </a:r>
        </a:p>
      </xdr:txBody>
    </xdr:sp>
    <xdr:clientData/>
  </xdr:twoCellAnchor>
  <xdr:twoCellAnchor>
    <xdr:from>
      <xdr:col>6</xdr:col>
      <xdr:colOff>0</xdr:colOff>
      <xdr:row>34</xdr:row>
      <xdr:rowOff>176213</xdr:rowOff>
    </xdr:from>
    <xdr:to>
      <xdr:col>16</xdr:col>
      <xdr:colOff>47625</xdr:colOff>
      <xdr:row>35</xdr:row>
      <xdr:rowOff>209550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32A438F4-863F-4032-A6C9-A9737475C098}"/>
            </a:ext>
          </a:extLst>
        </xdr:cNvPr>
        <xdr:cNvCxnSpPr>
          <a:endCxn id="8" idx="1"/>
        </xdr:cNvCxnSpPr>
      </xdr:nvCxnSpPr>
      <xdr:spPr>
        <a:xfrm flipV="1">
          <a:off x="2895600" y="8510588"/>
          <a:ext cx="4152900" cy="319087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47625</xdr:colOff>
      <xdr:row>33</xdr:row>
      <xdr:rowOff>19050</xdr:rowOff>
    </xdr:from>
    <xdr:to>
      <xdr:col>24</xdr:col>
      <xdr:colOff>571499</xdr:colOff>
      <xdr:row>36</xdr:row>
      <xdr:rowOff>47625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B21041B-826A-4100-82C2-B53D8F0A34BB}"/>
            </a:ext>
          </a:extLst>
        </xdr:cNvPr>
        <xdr:cNvSpPr/>
      </xdr:nvSpPr>
      <xdr:spPr>
        <a:xfrm>
          <a:off x="7048500" y="8067675"/>
          <a:ext cx="4991099" cy="8858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契約状況で「契約」を選択された場合は、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00-0-000-0000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桁のコードを入力してください。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注文書左上に記載されいています。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注文書がなく不明な場合は、必ず弊社</a:t>
          </a:r>
          <a:r>
            <a:rPr kumimoji="1" lang="ja-JP" altLang="en-US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工事担当者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に確認してください。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9</xdr:row>
      <xdr:rowOff>57150</xdr:rowOff>
    </xdr:from>
    <xdr:to>
      <xdr:col>10</xdr:col>
      <xdr:colOff>333375</xdr:colOff>
      <xdr:row>43</xdr:row>
      <xdr:rowOff>26399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46356C36-DC2B-19F1-44F1-BC03498C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600200"/>
          <a:ext cx="5791200" cy="5798549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7125</xdr:colOff>
      <xdr:row>46</xdr:row>
      <xdr:rowOff>83326</xdr:rowOff>
    </xdr:from>
    <xdr:to>
      <xdr:col>10</xdr:col>
      <xdr:colOff>400050</xdr:colOff>
      <xdr:row>62</xdr:row>
      <xdr:rowOff>53660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9C1003F-2935-5872-136B-EC5FC613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25" y="7798576"/>
          <a:ext cx="5879325" cy="2713534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14250</xdr:colOff>
      <xdr:row>65</xdr:row>
      <xdr:rowOff>71400</xdr:rowOff>
    </xdr:from>
    <xdr:to>
      <xdr:col>10</xdr:col>
      <xdr:colOff>419100</xdr:colOff>
      <xdr:row>79</xdr:row>
      <xdr:rowOff>37890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EA6B727-8201-94E8-432F-77784EE4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50" y="11044200"/>
          <a:ext cx="5891250" cy="2366790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11849</xdr:colOff>
      <xdr:row>90</xdr:row>
      <xdr:rowOff>21374</xdr:rowOff>
    </xdr:from>
    <xdr:to>
      <xdr:col>11</xdr:col>
      <xdr:colOff>47624</xdr:colOff>
      <xdr:row>127</xdr:row>
      <xdr:rowOff>49245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3914DB6-103F-FFC2-AA30-FB94C71D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49" y="14766074"/>
          <a:ext cx="6207975" cy="6371521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9450</xdr:colOff>
      <xdr:row>137</xdr:row>
      <xdr:rowOff>161850</xdr:rowOff>
    </xdr:from>
    <xdr:to>
      <xdr:col>11</xdr:col>
      <xdr:colOff>30306</xdr:colOff>
      <xdr:row>175</xdr:row>
      <xdr:rowOff>133350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7BABCB5-FF2D-70A2-084C-A909BF76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250" y="23136150"/>
          <a:ext cx="6193056" cy="64866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7049</xdr:colOff>
      <xdr:row>182</xdr:row>
      <xdr:rowOff>16575</xdr:rowOff>
    </xdr:from>
    <xdr:to>
      <xdr:col>11</xdr:col>
      <xdr:colOff>447674</xdr:colOff>
      <xdr:row>219</xdr:row>
      <xdr:rowOff>155520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1CECE35-229F-54D8-8AE6-BC34272F1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49" y="30191775"/>
          <a:ext cx="6612825" cy="6482595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23700</xdr:colOff>
      <xdr:row>224</xdr:row>
      <xdr:rowOff>80850</xdr:rowOff>
    </xdr:from>
    <xdr:to>
      <xdr:col>11</xdr:col>
      <xdr:colOff>438150</xdr:colOff>
      <xdr:row>235</xdr:row>
      <xdr:rowOff>97390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DD7614B-D9B2-635A-3D04-132C12BD8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00" y="37628400"/>
          <a:ext cx="6586650" cy="1902490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228600</xdr:colOff>
      <xdr:row>38</xdr:row>
      <xdr:rowOff>38100</xdr:rowOff>
    </xdr:from>
    <xdr:to>
      <xdr:col>4</xdr:col>
      <xdr:colOff>542925</xdr:colOff>
      <xdr:row>40</xdr:row>
      <xdr:rowOff>9525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26CD7C48-0771-CBE1-E463-ACCF09D930BD}"/>
            </a:ext>
          </a:extLst>
        </xdr:cNvPr>
        <xdr:cNvSpPr/>
      </xdr:nvSpPr>
      <xdr:spPr>
        <a:xfrm>
          <a:off x="1219200" y="6553200"/>
          <a:ext cx="1685925" cy="314325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352426</xdr:colOff>
      <xdr:row>32</xdr:row>
      <xdr:rowOff>66675</xdr:rowOff>
    </xdr:from>
    <xdr:to>
      <xdr:col>10</xdr:col>
      <xdr:colOff>219076</xdr:colOff>
      <xdr:row>34</xdr:row>
      <xdr:rowOff>47625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31D3386D-87CE-4A90-9181-3C591F36CEAE}"/>
            </a:ext>
          </a:extLst>
        </xdr:cNvPr>
        <xdr:cNvSpPr/>
      </xdr:nvSpPr>
      <xdr:spPr>
        <a:xfrm>
          <a:off x="6143626" y="5553075"/>
          <a:ext cx="552450" cy="323850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247650</xdr:colOff>
      <xdr:row>37</xdr:row>
      <xdr:rowOff>85725</xdr:rowOff>
    </xdr:from>
    <xdr:to>
      <xdr:col>2</xdr:col>
      <xdr:colOff>371475</xdr:colOff>
      <xdr:row>39</xdr:row>
      <xdr:rowOff>104775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83D817C5-4D48-9545-9DFD-3529F35F8EB8}"/>
            </a:ext>
          </a:extLst>
        </xdr:cNvPr>
        <xdr:cNvSpPr/>
      </xdr:nvSpPr>
      <xdr:spPr>
        <a:xfrm>
          <a:off x="933450" y="64293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➊</a:t>
          </a:r>
        </a:p>
      </xdr:txBody>
    </xdr:sp>
    <xdr:clientData/>
  </xdr:twoCellAnchor>
  <xdr:twoCellAnchor>
    <xdr:from>
      <xdr:col>2</xdr:col>
      <xdr:colOff>0</xdr:colOff>
      <xdr:row>17</xdr:row>
      <xdr:rowOff>133350</xdr:rowOff>
    </xdr:from>
    <xdr:to>
      <xdr:col>2</xdr:col>
      <xdr:colOff>428625</xdr:colOff>
      <xdr:row>19</xdr:row>
      <xdr:rowOff>152400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3DE55209-A0BA-4648-8962-D0EF25333874}"/>
            </a:ext>
          </a:extLst>
        </xdr:cNvPr>
        <xdr:cNvSpPr/>
      </xdr:nvSpPr>
      <xdr:spPr>
        <a:xfrm>
          <a:off x="990600" y="304800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endParaRPr kumimoji="1" lang="ja-JP" altLang="en-US" sz="15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85725</xdr:colOff>
      <xdr:row>31</xdr:row>
      <xdr:rowOff>66675</xdr:rowOff>
    </xdr:from>
    <xdr:to>
      <xdr:col>9</xdr:col>
      <xdr:colOff>514350</xdr:colOff>
      <xdr:row>33</xdr:row>
      <xdr:rowOff>85725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7E70B7CC-42BE-4C65-8537-543DC5BBC570}"/>
            </a:ext>
          </a:extLst>
        </xdr:cNvPr>
        <xdr:cNvSpPr/>
      </xdr:nvSpPr>
      <xdr:spPr>
        <a:xfrm>
          <a:off x="5876925" y="538162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➋</a:t>
          </a:r>
        </a:p>
      </xdr:txBody>
    </xdr:sp>
    <xdr:clientData/>
  </xdr:twoCellAnchor>
  <xdr:twoCellAnchor>
    <xdr:from>
      <xdr:col>2</xdr:col>
      <xdr:colOff>104775</xdr:colOff>
      <xdr:row>55</xdr:row>
      <xdr:rowOff>28575</xdr:rowOff>
    </xdr:from>
    <xdr:to>
      <xdr:col>10</xdr:col>
      <xdr:colOff>266700</xdr:colOff>
      <xdr:row>58</xdr:row>
      <xdr:rowOff>85725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E99A60A5-C553-4526-8E11-B63E6B8ACD1A}"/>
            </a:ext>
          </a:extLst>
        </xdr:cNvPr>
        <xdr:cNvSpPr/>
      </xdr:nvSpPr>
      <xdr:spPr>
        <a:xfrm>
          <a:off x="409575" y="9286875"/>
          <a:ext cx="5648325" cy="571500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152400</xdr:colOff>
      <xdr:row>54</xdr:row>
      <xdr:rowOff>19050</xdr:rowOff>
    </xdr:from>
    <xdr:to>
      <xdr:col>2</xdr:col>
      <xdr:colOff>276225</xdr:colOff>
      <xdr:row>56</xdr:row>
      <xdr:rowOff>38100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A205511E-8BEB-49D2-93FE-1C1579FF2FDF}"/>
            </a:ext>
          </a:extLst>
        </xdr:cNvPr>
        <xdr:cNvSpPr/>
      </xdr:nvSpPr>
      <xdr:spPr>
        <a:xfrm>
          <a:off x="152400" y="910590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➌</a:t>
          </a:r>
        </a:p>
      </xdr:txBody>
    </xdr:sp>
    <xdr:clientData/>
  </xdr:twoCellAnchor>
  <xdr:twoCellAnchor>
    <xdr:from>
      <xdr:col>2</xdr:col>
      <xdr:colOff>85725</xdr:colOff>
      <xdr:row>75</xdr:row>
      <xdr:rowOff>133348</xdr:rowOff>
    </xdr:from>
    <xdr:to>
      <xdr:col>4</xdr:col>
      <xdr:colOff>114300</xdr:colOff>
      <xdr:row>77</xdr:row>
      <xdr:rowOff>95249</xdr:rowOff>
    </xdr:to>
    <xdr:sp macro="" textlink="">
      <xdr:nvSpPr>
        <xdr:cNvPr id="27" name="四角形: 角を丸くする 26">
          <a:extLst>
            <a:ext uri="{FF2B5EF4-FFF2-40B4-BE49-F238E27FC236}">
              <a16:creationId xmlns:a16="http://schemas.microsoft.com/office/drawing/2014/main" id="{3AF941A5-C2EA-457E-8BA5-B45E4FCA57D5}"/>
            </a:ext>
          </a:extLst>
        </xdr:cNvPr>
        <xdr:cNvSpPr/>
      </xdr:nvSpPr>
      <xdr:spPr>
        <a:xfrm flipV="1">
          <a:off x="390525" y="13334998"/>
          <a:ext cx="1400175" cy="304801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190501</xdr:colOff>
      <xdr:row>77</xdr:row>
      <xdr:rowOff>28574</xdr:rowOff>
    </xdr:from>
    <xdr:to>
      <xdr:col>10</xdr:col>
      <xdr:colOff>266700</xdr:colOff>
      <xdr:row>78</xdr:row>
      <xdr:rowOff>171449</xdr:rowOff>
    </xdr:to>
    <xdr:sp macro="" textlink="">
      <xdr:nvSpPr>
        <xdr:cNvPr id="28" name="四角形: 角を丸くする 27">
          <a:extLst>
            <a:ext uri="{FF2B5EF4-FFF2-40B4-BE49-F238E27FC236}">
              <a16:creationId xmlns:a16="http://schemas.microsoft.com/office/drawing/2014/main" id="{9F618CF8-0CCC-4F37-AF4B-EEE0918A06BF}"/>
            </a:ext>
          </a:extLst>
        </xdr:cNvPr>
        <xdr:cNvSpPr/>
      </xdr:nvSpPr>
      <xdr:spPr>
        <a:xfrm>
          <a:off x="5295901" y="13058774"/>
          <a:ext cx="761999" cy="314325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133350</xdr:colOff>
      <xdr:row>74</xdr:row>
      <xdr:rowOff>85725</xdr:rowOff>
    </xdr:from>
    <xdr:to>
      <xdr:col>2</xdr:col>
      <xdr:colOff>257175</xdr:colOff>
      <xdr:row>76</xdr:row>
      <xdr:rowOff>104775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27D66EC2-E4DD-41AC-921F-A5F6297353C4}"/>
            </a:ext>
          </a:extLst>
        </xdr:cNvPr>
        <xdr:cNvSpPr/>
      </xdr:nvSpPr>
      <xdr:spPr>
        <a:xfrm>
          <a:off x="133350" y="126015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➍</a:t>
          </a:r>
        </a:p>
      </xdr:txBody>
    </xdr:sp>
    <xdr:clientData/>
  </xdr:twoCellAnchor>
  <xdr:twoCellAnchor>
    <xdr:from>
      <xdr:col>8</xdr:col>
      <xdr:colOff>647700</xdr:colOff>
      <xdr:row>75</xdr:row>
      <xdr:rowOff>133350</xdr:rowOff>
    </xdr:from>
    <xdr:to>
      <xdr:col>9</xdr:col>
      <xdr:colOff>390525</xdr:colOff>
      <xdr:row>77</xdr:row>
      <xdr:rowOff>152400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DA04D9D0-08A2-4B66-B42E-4254207ACEE2}"/>
            </a:ext>
          </a:extLst>
        </xdr:cNvPr>
        <xdr:cNvSpPr/>
      </xdr:nvSpPr>
      <xdr:spPr>
        <a:xfrm>
          <a:off x="5067300" y="128206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➎</a:t>
          </a:r>
        </a:p>
      </xdr:txBody>
    </xdr:sp>
    <xdr:clientData/>
  </xdr:twoCellAnchor>
  <xdr:twoCellAnchor>
    <xdr:from>
      <xdr:col>2</xdr:col>
      <xdr:colOff>123825</xdr:colOff>
      <xdr:row>98</xdr:row>
      <xdr:rowOff>28575</xdr:rowOff>
    </xdr:from>
    <xdr:to>
      <xdr:col>6</xdr:col>
      <xdr:colOff>352425</xdr:colOff>
      <xdr:row>99</xdr:row>
      <xdr:rowOff>133351</xdr:rowOff>
    </xdr:to>
    <xdr:sp macro="" textlink="">
      <xdr:nvSpPr>
        <xdr:cNvPr id="31" name="四角形: 角を丸くする 30">
          <a:extLst>
            <a:ext uri="{FF2B5EF4-FFF2-40B4-BE49-F238E27FC236}">
              <a16:creationId xmlns:a16="http://schemas.microsoft.com/office/drawing/2014/main" id="{1D1558F0-4819-41B0-81CE-ACF05010DF73}"/>
            </a:ext>
          </a:extLst>
        </xdr:cNvPr>
        <xdr:cNvSpPr/>
      </xdr:nvSpPr>
      <xdr:spPr>
        <a:xfrm>
          <a:off x="428625" y="16144875"/>
          <a:ext cx="2971800" cy="276226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123825</xdr:colOff>
      <xdr:row>99</xdr:row>
      <xdr:rowOff>161926</xdr:rowOff>
    </xdr:from>
    <xdr:to>
      <xdr:col>6</xdr:col>
      <xdr:colOff>352425</xdr:colOff>
      <xdr:row>101</xdr:row>
      <xdr:rowOff>66675</xdr:rowOff>
    </xdr:to>
    <xdr:sp macro="" textlink="">
      <xdr:nvSpPr>
        <xdr:cNvPr id="32" name="四角形: 角を丸くする 31">
          <a:extLst>
            <a:ext uri="{FF2B5EF4-FFF2-40B4-BE49-F238E27FC236}">
              <a16:creationId xmlns:a16="http://schemas.microsoft.com/office/drawing/2014/main" id="{993865A1-6F44-4FDA-B6E4-379B89E665CC}"/>
            </a:ext>
          </a:extLst>
        </xdr:cNvPr>
        <xdr:cNvSpPr/>
      </xdr:nvSpPr>
      <xdr:spPr>
        <a:xfrm>
          <a:off x="428625" y="16449676"/>
          <a:ext cx="2971800" cy="247649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152400</xdr:colOff>
      <xdr:row>97</xdr:row>
      <xdr:rowOff>152400</xdr:rowOff>
    </xdr:from>
    <xdr:to>
      <xdr:col>2</xdr:col>
      <xdr:colOff>276225</xdr:colOff>
      <xdr:row>100</xdr:row>
      <xdr:rowOff>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BEE39E41-8AF2-4B68-9529-4EBFEE68FB39}"/>
            </a:ext>
          </a:extLst>
        </xdr:cNvPr>
        <xdr:cNvSpPr/>
      </xdr:nvSpPr>
      <xdr:spPr>
        <a:xfrm>
          <a:off x="152400" y="160972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➏</a:t>
          </a:r>
        </a:p>
      </xdr:txBody>
    </xdr:sp>
    <xdr:clientData/>
  </xdr:twoCellAnchor>
  <xdr:twoCellAnchor>
    <xdr:from>
      <xdr:col>1</xdr:col>
      <xdr:colOff>142875</xdr:colOff>
      <xdr:row>99</xdr:row>
      <xdr:rowOff>114300</xdr:rowOff>
    </xdr:from>
    <xdr:to>
      <xdr:col>2</xdr:col>
      <xdr:colOff>266700</xdr:colOff>
      <xdr:row>101</xdr:row>
      <xdr:rowOff>133350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B2FF311-329E-4137-8DCF-65571C626C1D}"/>
            </a:ext>
          </a:extLst>
        </xdr:cNvPr>
        <xdr:cNvSpPr/>
      </xdr:nvSpPr>
      <xdr:spPr>
        <a:xfrm>
          <a:off x="142875" y="164020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➐</a:t>
          </a:r>
        </a:p>
      </xdr:txBody>
    </xdr:sp>
    <xdr:clientData/>
  </xdr:twoCellAnchor>
  <xdr:twoCellAnchor>
    <xdr:from>
      <xdr:col>1</xdr:col>
      <xdr:colOff>285750</xdr:colOff>
      <xdr:row>101</xdr:row>
      <xdr:rowOff>123825</xdr:rowOff>
    </xdr:from>
    <xdr:to>
      <xdr:col>2</xdr:col>
      <xdr:colOff>409575</xdr:colOff>
      <xdr:row>103</xdr:row>
      <xdr:rowOff>142875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3D5A5D55-A0A2-4A0F-B1BA-AFFAC3BE22FF}"/>
            </a:ext>
          </a:extLst>
        </xdr:cNvPr>
        <xdr:cNvSpPr/>
      </xdr:nvSpPr>
      <xdr:spPr>
        <a:xfrm>
          <a:off x="285750" y="167544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➑</a:t>
          </a:r>
        </a:p>
      </xdr:txBody>
    </xdr:sp>
    <xdr:clientData/>
  </xdr:twoCellAnchor>
  <xdr:twoCellAnchor>
    <xdr:from>
      <xdr:col>1</xdr:col>
      <xdr:colOff>285750</xdr:colOff>
      <xdr:row>112</xdr:row>
      <xdr:rowOff>114300</xdr:rowOff>
    </xdr:from>
    <xdr:to>
      <xdr:col>2</xdr:col>
      <xdr:colOff>409575</xdr:colOff>
      <xdr:row>114</xdr:row>
      <xdr:rowOff>133350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4802748F-AC33-4D09-9D39-F6C98F2C35C6}"/>
            </a:ext>
          </a:extLst>
        </xdr:cNvPr>
        <xdr:cNvSpPr/>
      </xdr:nvSpPr>
      <xdr:spPr>
        <a:xfrm>
          <a:off x="285750" y="191452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➒</a:t>
          </a:r>
        </a:p>
      </xdr:txBody>
    </xdr:sp>
    <xdr:clientData/>
  </xdr:twoCellAnchor>
  <xdr:twoCellAnchor>
    <xdr:from>
      <xdr:col>1</xdr:col>
      <xdr:colOff>285750</xdr:colOff>
      <xdr:row>121</xdr:row>
      <xdr:rowOff>114300</xdr:rowOff>
    </xdr:from>
    <xdr:to>
      <xdr:col>2</xdr:col>
      <xdr:colOff>409575</xdr:colOff>
      <xdr:row>123</xdr:row>
      <xdr:rowOff>133350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DCBDAB00-FB02-463C-A572-14347AA14661}"/>
            </a:ext>
          </a:extLst>
        </xdr:cNvPr>
        <xdr:cNvSpPr/>
      </xdr:nvSpPr>
      <xdr:spPr>
        <a:xfrm>
          <a:off x="285750" y="2068830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➓</a:t>
          </a:r>
        </a:p>
      </xdr:txBody>
    </xdr:sp>
    <xdr:clientData/>
  </xdr:twoCellAnchor>
  <xdr:twoCellAnchor>
    <xdr:from>
      <xdr:col>1</xdr:col>
      <xdr:colOff>57150</xdr:colOff>
      <xdr:row>147</xdr:row>
      <xdr:rowOff>19050</xdr:rowOff>
    </xdr:from>
    <xdr:to>
      <xdr:col>2</xdr:col>
      <xdr:colOff>180975</xdr:colOff>
      <xdr:row>149</xdr:row>
      <xdr:rowOff>38100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8E50493-58E1-4305-A63D-5AE3967EC1B2}"/>
            </a:ext>
          </a:extLst>
        </xdr:cNvPr>
        <xdr:cNvSpPr/>
      </xdr:nvSpPr>
      <xdr:spPr>
        <a:xfrm>
          <a:off x="57150" y="247078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⓫</a:t>
          </a:r>
        </a:p>
      </xdr:txBody>
    </xdr:sp>
    <xdr:clientData/>
  </xdr:twoCellAnchor>
  <xdr:twoCellAnchor>
    <xdr:from>
      <xdr:col>1</xdr:col>
      <xdr:colOff>104775</xdr:colOff>
      <xdr:row>169</xdr:row>
      <xdr:rowOff>66675</xdr:rowOff>
    </xdr:from>
    <xdr:to>
      <xdr:col>2</xdr:col>
      <xdr:colOff>228600</xdr:colOff>
      <xdr:row>171</xdr:row>
      <xdr:rowOff>85725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C32CB22-7E63-4E5F-99B8-907953E4BEE3}"/>
            </a:ext>
          </a:extLst>
        </xdr:cNvPr>
        <xdr:cNvSpPr/>
      </xdr:nvSpPr>
      <xdr:spPr>
        <a:xfrm>
          <a:off x="104775" y="285273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⓬</a:t>
          </a:r>
        </a:p>
      </xdr:txBody>
    </xdr:sp>
    <xdr:clientData/>
  </xdr:twoCellAnchor>
  <xdr:twoCellAnchor>
    <xdr:from>
      <xdr:col>5</xdr:col>
      <xdr:colOff>38100</xdr:colOff>
      <xdr:row>170</xdr:row>
      <xdr:rowOff>142875</xdr:rowOff>
    </xdr:from>
    <xdr:to>
      <xdr:col>5</xdr:col>
      <xdr:colOff>466725</xdr:colOff>
      <xdr:row>172</xdr:row>
      <xdr:rowOff>161925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F8942D74-DB3B-4A53-983F-71D36F6466F6}"/>
            </a:ext>
          </a:extLst>
        </xdr:cNvPr>
        <xdr:cNvSpPr/>
      </xdr:nvSpPr>
      <xdr:spPr>
        <a:xfrm>
          <a:off x="2400300" y="2877502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⓭</a:t>
          </a:r>
        </a:p>
      </xdr:txBody>
    </xdr:sp>
    <xdr:clientData/>
  </xdr:twoCellAnchor>
  <xdr:twoCellAnchor>
    <xdr:from>
      <xdr:col>2</xdr:col>
      <xdr:colOff>85725</xdr:colOff>
      <xdr:row>189</xdr:row>
      <xdr:rowOff>152400</xdr:rowOff>
    </xdr:from>
    <xdr:to>
      <xdr:col>2</xdr:col>
      <xdr:colOff>514350</xdr:colOff>
      <xdr:row>192</xdr:row>
      <xdr:rowOff>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1B15F20-66B6-4D12-AE30-AB34456B3601}"/>
            </a:ext>
          </a:extLst>
        </xdr:cNvPr>
        <xdr:cNvSpPr/>
      </xdr:nvSpPr>
      <xdr:spPr>
        <a:xfrm>
          <a:off x="390525" y="315277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⓮</a:t>
          </a:r>
        </a:p>
      </xdr:txBody>
    </xdr:sp>
    <xdr:clientData/>
  </xdr:twoCellAnchor>
  <xdr:twoCellAnchor>
    <xdr:from>
      <xdr:col>1</xdr:col>
      <xdr:colOff>276225</xdr:colOff>
      <xdr:row>209</xdr:row>
      <xdr:rowOff>47625</xdr:rowOff>
    </xdr:from>
    <xdr:to>
      <xdr:col>2</xdr:col>
      <xdr:colOff>400050</xdr:colOff>
      <xdr:row>211</xdr:row>
      <xdr:rowOff>66675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0557AD2C-8054-4C3C-AD1B-B512F604106E}"/>
            </a:ext>
          </a:extLst>
        </xdr:cNvPr>
        <xdr:cNvSpPr/>
      </xdr:nvSpPr>
      <xdr:spPr>
        <a:xfrm>
          <a:off x="276225" y="348519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⓯</a:t>
          </a:r>
        </a:p>
      </xdr:txBody>
    </xdr:sp>
    <xdr:clientData/>
  </xdr:twoCellAnchor>
  <xdr:twoCellAnchor>
    <xdr:from>
      <xdr:col>5</xdr:col>
      <xdr:colOff>285750</xdr:colOff>
      <xdr:row>210</xdr:row>
      <xdr:rowOff>95250</xdr:rowOff>
    </xdr:from>
    <xdr:to>
      <xdr:col>6</xdr:col>
      <xdr:colOff>28575</xdr:colOff>
      <xdr:row>212</xdr:row>
      <xdr:rowOff>114300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193A47A0-A7F7-41EA-8EBC-E90B663482CE}"/>
            </a:ext>
          </a:extLst>
        </xdr:cNvPr>
        <xdr:cNvSpPr/>
      </xdr:nvSpPr>
      <xdr:spPr>
        <a:xfrm>
          <a:off x="2647950" y="350710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⓰</a:t>
          </a:r>
        </a:p>
      </xdr:txBody>
    </xdr:sp>
    <xdr:clientData/>
  </xdr:twoCellAnchor>
  <xdr:twoCellAnchor>
    <xdr:from>
      <xdr:col>2</xdr:col>
      <xdr:colOff>257175</xdr:colOff>
      <xdr:row>101</xdr:row>
      <xdr:rowOff>123823</xdr:rowOff>
    </xdr:from>
    <xdr:to>
      <xdr:col>6</xdr:col>
      <xdr:colOff>238125</xdr:colOff>
      <xdr:row>112</xdr:row>
      <xdr:rowOff>85725</xdr:rowOff>
    </xdr:to>
    <xdr:sp macro="" textlink="">
      <xdr:nvSpPr>
        <xdr:cNvPr id="44" name="四角形: 角を丸くする 43">
          <a:extLst>
            <a:ext uri="{FF2B5EF4-FFF2-40B4-BE49-F238E27FC236}">
              <a16:creationId xmlns:a16="http://schemas.microsoft.com/office/drawing/2014/main" id="{1123EBE2-5674-41C2-8B9F-EC3287F40E70}"/>
            </a:ext>
          </a:extLst>
        </xdr:cNvPr>
        <xdr:cNvSpPr/>
      </xdr:nvSpPr>
      <xdr:spPr>
        <a:xfrm flipV="1">
          <a:off x="561975" y="17268823"/>
          <a:ext cx="2724150" cy="1847852"/>
        </a:xfrm>
        <a:prstGeom prst="roundRect">
          <a:avLst>
            <a:gd name="adj" fmla="val 6667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257175</xdr:colOff>
      <xdr:row>112</xdr:row>
      <xdr:rowOff>171448</xdr:rowOff>
    </xdr:from>
    <xdr:to>
      <xdr:col>6</xdr:col>
      <xdr:colOff>266700</xdr:colOff>
      <xdr:row>121</xdr:row>
      <xdr:rowOff>95249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FBB7CFD-84C8-4960-A7EF-D74FF14AB28E}"/>
            </a:ext>
          </a:extLst>
        </xdr:cNvPr>
        <xdr:cNvSpPr/>
      </xdr:nvSpPr>
      <xdr:spPr>
        <a:xfrm flipV="1">
          <a:off x="561975" y="18688048"/>
          <a:ext cx="2752725" cy="1466851"/>
        </a:xfrm>
        <a:prstGeom prst="roundRect">
          <a:avLst>
            <a:gd name="adj" fmla="val 5929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257174</xdr:colOff>
      <xdr:row>121</xdr:row>
      <xdr:rowOff>161921</xdr:rowOff>
    </xdr:from>
    <xdr:to>
      <xdr:col>6</xdr:col>
      <xdr:colOff>238125</xdr:colOff>
      <xdr:row>127</xdr:row>
      <xdr:rowOff>47622</xdr:rowOff>
    </xdr:to>
    <xdr:sp macro="" textlink="">
      <xdr:nvSpPr>
        <xdr:cNvPr id="50" name="四角形: 角を丸くする 49">
          <a:extLst>
            <a:ext uri="{FF2B5EF4-FFF2-40B4-BE49-F238E27FC236}">
              <a16:creationId xmlns:a16="http://schemas.microsoft.com/office/drawing/2014/main" id="{67DB01D3-CA37-4B72-B36D-5F87E823E5FC}"/>
            </a:ext>
          </a:extLst>
        </xdr:cNvPr>
        <xdr:cNvSpPr/>
      </xdr:nvSpPr>
      <xdr:spPr>
        <a:xfrm flipV="1">
          <a:off x="561974" y="20221571"/>
          <a:ext cx="2724151" cy="914401"/>
        </a:xfrm>
        <a:prstGeom prst="roundRect">
          <a:avLst>
            <a:gd name="adj" fmla="val 12500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38099</xdr:colOff>
      <xdr:row>147</xdr:row>
      <xdr:rowOff>47625</xdr:rowOff>
    </xdr:from>
    <xdr:to>
      <xdr:col>6</xdr:col>
      <xdr:colOff>152400</xdr:colOff>
      <xdr:row>162</xdr:row>
      <xdr:rowOff>114300</xdr:rowOff>
    </xdr:to>
    <xdr:sp macro="" textlink="">
      <xdr:nvSpPr>
        <xdr:cNvPr id="51" name="四角形: 角を丸くする 50">
          <a:extLst>
            <a:ext uri="{FF2B5EF4-FFF2-40B4-BE49-F238E27FC236}">
              <a16:creationId xmlns:a16="http://schemas.microsoft.com/office/drawing/2014/main" id="{D5B7B5CC-E2E8-4C3A-B138-EF343DCEB528}"/>
            </a:ext>
          </a:extLst>
        </xdr:cNvPr>
        <xdr:cNvSpPr/>
      </xdr:nvSpPr>
      <xdr:spPr>
        <a:xfrm flipV="1">
          <a:off x="342899" y="24736425"/>
          <a:ext cx="2857501" cy="2638425"/>
        </a:xfrm>
        <a:prstGeom prst="roundRect">
          <a:avLst>
            <a:gd name="adj" fmla="val 5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304800</xdr:colOff>
      <xdr:row>126</xdr:row>
      <xdr:rowOff>133350</xdr:rowOff>
    </xdr:from>
    <xdr:to>
      <xdr:col>3</xdr:col>
      <xdr:colOff>590550</xdr:colOff>
      <xdr:row>126</xdr:row>
      <xdr:rowOff>133350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7EE18027-9AFB-D848-AEA5-B42E10BFA09E}"/>
            </a:ext>
          </a:extLst>
        </xdr:cNvPr>
        <xdr:cNvCxnSpPr/>
      </xdr:nvCxnSpPr>
      <xdr:spPr>
        <a:xfrm>
          <a:off x="609600" y="21050250"/>
          <a:ext cx="971550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169</xdr:row>
      <xdr:rowOff>161924</xdr:rowOff>
    </xdr:from>
    <xdr:to>
      <xdr:col>4</xdr:col>
      <xdr:colOff>495300</xdr:colOff>
      <xdr:row>172</xdr:row>
      <xdr:rowOff>28573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A1227276-636F-4899-8606-7109A3E5A212}"/>
            </a:ext>
          </a:extLst>
        </xdr:cNvPr>
        <xdr:cNvSpPr/>
      </xdr:nvSpPr>
      <xdr:spPr>
        <a:xfrm flipV="1">
          <a:off x="390525" y="28622624"/>
          <a:ext cx="1781175" cy="380999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276224</xdr:colOff>
      <xdr:row>172</xdr:row>
      <xdr:rowOff>19050</xdr:rowOff>
    </xdr:from>
    <xdr:to>
      <xdr:col>6</xdr:col>
      <xdr:colOff>314325</xdr:colOff>
      <xdr:row>173</xdr:row>
      <xdr:rowOff>152400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1F1FF9E5-7C5E-4021-99BB-CAC4B749BF4D}"/>
            </a:ext>
          </a:extLst>
        </xdr:cNvPr>
        <xdr:cNvSpPr/>
      </xdr:nvSpPr>
      <xdr:spPr>
        <a:xfrm flipV="1">
          <a:off x="2638424" y="28994100"/>
          <a:ext cx="723901" cy="304800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361950</xdr:colOff>
      <xdr:row>190</xdr:row>
      <xdr:rowOff>9523</xdr:rowOff>
    </xdr:from>
    <xdr:to>
      <xdr:col>6</xdr:col>
      <xdr:colOff>457200</xdr:colOff>
      <xdr:row>209</xdr:row>
      <xdr:rowOff>104774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FA15FD03-E8B4-4C82-A62D-991E565086AF}"/>
            </a:ext>
          </a:extLst>
        </xdr:cNvPr>
        <xdr:cNvSpPr/>
      </xdr:nvSpPr>
      <xdr:spPr>
        <a:xfrm flipV="1">
          <a:off x="666750" y="31556323"/>
          <a:ext cx="2838450" cy="3352801"/>
        </a:xfrm>
        <a:prstGeom prst="roundRect">
          <a:avLst>
            <a:gd name="adj" fmla="val 3482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247650</xdr:colOff>
      <xdr:row>210</xdr:row>
      <xdr:rowOff>28574</xdr:rowOff>
    </xdr:from>
    <xdr:to>
      <xdr:col>4</xdr:col>
      <xdr:colOff>533400</xdr:colOff>
      <xdr:row>211</xdr:row>
      <xdr:rowOff>114300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F0B90987-72A5-46C1-A5F3-55B8D6C1CD17}"/>
            </a:ext>
          </a:extLst>
        </xdr:cNvPr>
        <xdr:cNvSpPr/>
      </xdr:nvSpPr>
      <xdr:spPr>
        <a:xfrm flipV="1">
          <a:off x="552450" y="35004374"/>
          <a:ext cx="1657350" cy="257176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552450</xdr:colOff>
      <xdr:row>211</xdr:row>
      <xdr:rowOff>95250</xdr:rowOff>
    </xdr:from>
    <xdr:to>
      <xdr:col>6</xdr:col>
      <xdr:colOff>523875</xdr:colOff>
      <xdr:row>213</xdr:row>
      <xdr:rowOff>76200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E08B5A68-9EEB-401B-A2E5-099A55706481}"/>
            </a:ext>
          </a:extLst>
        </xdr:cNvPr>
        <xdr:cNvSpPr/>
      </xdr:nvSpPr>
      <xdr:spPr>
        <a:xfrm flipV="1">
          <a:off x="2914650" y="35242500"/>
          <a:ext cx="657225" cy="323850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485775</xdr:colOff>
      <xdr:row>233</xdr:row>
      <xdr:rowOff>95250</xdr:rowOff>
    </xdr:from>
    <xdr:to>
      <xdr:col>11</xdr:col>
      <xdr:colOff>257175</xdr:colOff>
      <xdr:row>235</xdr:row>
      <xdr:rowOff>57150</xdr:rowOff>
    </xdr:to>
    <xdr:sp macro="" textlink="">
      <xdr:nvSpPr>
        <xdr:cNvPr id="25" name="四角形: 角を丸くする 24">
          <a:extLst>
            <a:ext uri="{FF2B5EF4-FFF2-40B4-BE49-F238E27FC236}">
              <a16:creationId xmlns:a16="http://schemas.microsoft.com/office/drawing/2014/main" id="{97F74E81-8AE5-4C68-B8C7-61B2570117E0}"/>
            </a:ext>
          </a:extLst>
        </xdr:cNvPr>
        <xdr:cNvSpPr/>
      </xdr:nvSpPr>
      <xdr:spPr>
        <a:xfrm flipV="1">
          <a:off x="5591175" y="39185850"/>
          <a:ext cx="1143000" cy="304800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200025</xdr:colOff>
      <xdr:row>232</xdr:row>
      <xdr:rowOff>152400</xdr:rowOff>
    </xdr:from>
    <xdr:to>
      <xdr:col>9</xdr:col>
      <xdr:colOff>628650</xdr:colOff>
      <xdr:row>235</xdr:row>
      <xdr:rowOff>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DAEB1D4F-2E13-4065-97E3-53B209E58458}"/>
            </a:ext>
          </a:extLst>
        </xdr:cNvPr>
        <xdr:cNvSpPr/>
      </xdr:nvSpPr>
      <xdr:spPr>
        <a:xfrm>
          <a:off x="5305425" y="390715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⓱</a:t>
          </a:r>
        </a:p>
      </xdr:txBody>
    </xdr:sp>
    <xdr:clientData/>
  </xdr:twoCellAnchor>
  <xdr:twoCellAnchor>
    <xdr:from>
      <xdr:col>0</xdr:col>
      <xdr:colOff>561975</xdr:colOff>
      <xdr:row>5</xdr:row>
      <xdr:rowOff>57150</xdr:rowOff>
    </xdr:from>
    <xdr:to>
      <xdr:col>11</xdr:col>
      <xdr:colOff>66675</xdr:colOff>
      <xdr:row>43</xdr:row>
      <xdr:rowOff>95249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18D1A0FD-0BCD-CCC6-D7B7-4FC0A3F0D2F2}"/>
            </a:ext>
          </a:extLst>
        </xdr:cNvPr>
        <xdr:cNvSpPr/>
      </xdr:nvSpPr>
      <xdr:spPr>
        <a:xfrm>
          <a:off x="561975" y="914400"/>
          <a:ext cx="6667500" cy="6553199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561975</xdr:colOff>
      <xdr:row>44</xdr:row>
      <xdr:rowOff>114301</xdr:rowOff>
    </xdr:from>
    <xdr:to>
      <xdr:col>11</xdr:col>
      <xdr:colOff>66675</xdr:colOff>
      <xdr:row>79</xdr:row>
      <xdr:rowOff>133350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D34A610F-E60F-43C2-9F19-7E2CAAE05BB1}"/>
            </a:ext>
          </a:extLst>
        </xdr:cNvPr>
        <xdr:cNvSpPr/>
      </xdr:nvSpPr>
      <xdr:spPr>
        <a:xfrm>
          <a:off x="561975" y="7658101"/>
          <a:ext cx="6667500" cy="6019799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552450</xdr:colOff>
      <xdr:row>81</xdr:row>
      <xdr:rowOff>9525</xdr:rowOff>
    </xdr:from>
    <xdr:to>
      <xdr:col>11</xdr:col>
      <xdr:colOff>457200</xdr:colOff>
      <xdr:row>127</xdr:row>
      <xdr:rowOff>114300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98A1D88D-FE25-4326-ABD8-C07DC295B9FB}"/>
            </a:ext>
          </a:extLst>
        </xdr:cNvPr>
        <xdr:cNvSpPr/>
      </xdr:nvSpPr>
      <xdr:spPr>
        <a:xfrm>
          <a:off x="552450" y="13896975"/>
          <a:ext cx="7067550" cy="7991475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533400</xdr:colOff>
      <xdr:row>129</xdr:row>
      <xdr:rowOff>47625</xdr:rowOff>
    </xdr:from>
    <xdr:to>
      <xdr:col>11</xdr:col>
      <xdr:colOff>457200</xdr:colOff>
      <xdr:row>176</xdr:row>
      <xdr:rowOff>57150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11B6B33F-946D-4487-8FC9-2ACB8ACD58C0}"/>
            </a:ext>
          </a:extLst>
        </xdr:cNvPr>
        <xdr:cNvSpPr/>
      </xdr:nvSpPr>
      <xdr:spPr>
        <a:xfrm>
          <a:off x="533400" y="22164675"/>
          <a:ext cx="7086600" cy="8067675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523874</xdr:colOff>
      <xdr:row>177</xdr:row>
      <xdr:rowOff>85725</xdr:rowOff>
    </xdr:from>
    <xdr:to>
      <xdr:col>11</xdr:col>
      <xdr:colOff>628649</xdr:colOff>
      <xdr:row>220</xdr:row>
      <xdr:rowOff>104775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0CE4F415-BEF5-4F67-AAFE-68739256E06B}"/>
            </a:ext>
          </a:extLst>
        </xdr:cNvPr>
        <xdr:cNvSpPr/>
      </xdr:nvSpPr>
      <xdr:spPr>
        <a:xfrm>
          <a:off x="523874" y="30432375"/>
          <a:ext cx="7267575" cy="7391400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514350</xdr:colOff>
      <xdr:row>221</xdr:row>
      <xdr:rowOff>123825</xdr:rowOff>
    </xdr:from>
    <xdr:to>
      <xdr:col>11</xdr:col>
      <xdr:colOff>628650</xdr:colOff>
      <xdr:row>236</xdr:row>
      <xdr:rowOff>95250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B115D5E1-9B50-46B4-8E1B-A534C5A6C052}"/>
            </a:ext>
          </a:extLst>
        </xdr:cNvPr>
        <xdr:cNvSpPr/>
      </xdr:nvSpPr>
      <xdr:spPr>
        <a:xfrm>
          <a:off x="514350" y="38014275"/>
          <a:ext cx="7277100" cy="2543175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295275</xdr:colOff>
      <xdr:row>20</xdr:row>
      <xdr:rowOff>28575</xdr:rowOff>
    </xdr:from>
    <xdr:to>
      <xdr:col>2</xdr:col>
      <xdr:colOff>419100</xdr:colOff>
      <xdr:row>22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28F50B3-16C9-41F7-9574-DFAE5E710726}"/>
            </a:ext>
          </a:extLst>
        </xdr:cNvPr>
        <xdr:cNvSpPr/>
      </xdr:nvSpPr>
      <xdr:spPr>
        <a:xfrm>
          <a:off x="981075" y="3457575"/>
          <a:ext cx="428625" cy="3714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endParaRPr kumimoji="1" lang="ja-JP" altLang="en-US" sz="15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</xdr:col>
      <xdr:colOff>295275</xdr:colOff>
      <xdr:row>28</xdr:row>
      <xdr:rowOff>19050</xdr:rowOff>
    </xdr:from>
    <xdr:to>
      <xdr:col>2</xdr:col>
      <xdr:colOff>419100</xdr:colOff>
      <xdr:row>30</xdr:row>
      <xdr:rowOff>38100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69082E9-1158-4976-A050-8B8F0D29DDF2}"/>
            </a:ext>
          </a:extLst>
        </xdr:cNvPr>
        <xdr:cNvSpPr/>
      </xdr:nvSpPr>
      <xdr:spPr>
        <a:xfrm>
          <a:off x="981075" y="48196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endParaRPr kumimoji="1" lang="ja-JP" altLang="en-US" sz="15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0</xdr:col>
      <xdr:colOff>483374</xdr:colOff>
      <xdr:row>246</xdr:row>
      <xdr:rowOff>111900</xdr:rowOff>
    </xdr:from>
    <xdr:to>
      <xdr:col>15</xdr:col>
      <xdr:colOff>292949</xdr:colOff>
      <xdr:row>286</xdr:row>
      <xdr:rowOff>123358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DFFC01B-A6F1-A0D8-2615-DCE872EF7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4" y="42288600"/>
          <a:ext cx="9715575" cy="686945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490499</xdr:colOff>
      <xdr:row>289</xdr:row>
      <xdr:rowOff>90450</xdr:rowOff>
    </xdr:from>
    <xdr:to>
      <xdr:col>15</xdr:col>
      <xdr:colOff>300074</xdr:colOff>
      <xdr:row>329</xdr:row>
      <xdr:rowOff>101908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C08D63E1-6452-7692-C1AD-32EBCE284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99" y="49639500"/>
          <a:ext cx="9715575" cy="686945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507149</xdr:colOff>
      <xdr:row>330</xdr:row>
      <xdr:rowOff>135675</xdr:rowOff>
    </xdr:from>
    <xdr:to>
      <xdr:col>15</xdr:col>
      <xdr:colOff>316724</xdr:colOff>
      <xdr:row>370</xdr:row>
      <xdr:rowOff>147133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73C3A031-0F8A-02C3-CD04-DBA61DD6E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49" y="56714175"/>
          <a:ext cx="9715575" cy="686945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495224</xdr:colOff>
      <xdr:row>371</xdr:row>
      <xdr:rowOff>123750</xdr:rowOff>
    </xdr:from>
    <xdr:to>
      <xdr:col>15</xdr:col>
      <xdr:colOff>304799</xdr:colOff>
      <xdr:row>411</xdr:row>
      <xdr:rowOff>135208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CED1AAD3-D0DC-84D8-8B4E-0310B2C2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24" y="63731700"/>
          <a:ext cx="9715575" cy="686945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affiliates.digitalbillder.com/signin" TargetMode="External"/><Relationship Id="rId2" Type="http://schemas.openxmlformats.org/officeDocument/2006/relationships/hyperlink" Target="https://affiliates.digitalbillder.com/signup" TargetMode="External"/><Relationship Id="rId1" Type="http://schemas.openxmlformats.org/officeDocument/2006/relationships/hyperlink" Target="https://digitalbillder.com/new/b4f18f2b-9adf-40b4-b457-62333d85cf15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56279-C7FF-4757-8F9B-86E160D76D71}">
  <sheetPr>
    <tabColor rgb="FFFF0000"/>
  </sheetPr>
  <dimension ref="A2:E23"/>
  <sheetViews>
    <sheetView showGridLines="0" tabSelected="1" workbookViewId="0"/>
  </sheetViews>
  <sheetFormatPr defaultRowHeight="13.5"/>
  <cols>
    <col min="1" max="1" width="4" customWidth="1"/>
    <col min="3" max="3" width="6.125" customWidth="1"/>
  </cols>
  <sheetData>
    <row r="2" spans="1:5">
      <c r="A2" t="s">
        <v>104</v>
      </c>
    </row>
    <row r="4" spans="1:5" ht="18.75" customHeight="1">
      <c r="B4" t="s">
        <v>65</v>
      </c>
    </row>
    <row r="5" spans="1:5" ht="18.75" customHeight="1">
      <c r="B5" t="s">
        <v>108</v>
      </c>
    </row>
    <row r="6" spans="1:5" ht="18.75" customHeight="1"/>
    <row r="7" spans="1:5" ht="18.75" customHeight="1">
      <c r="B7" s="5" t="s">
        <v>15</v>
      </c>
    </row>
    <row r="8" spans="1:5" ht="18.75" customHeight="1"/>
    <row r="9" spans="1:5" ht="18.75" customHeight="1">
      <c r="B9" t="s">
        <v>56</v>
      </c>
      <c r="D9" s="6"/>
      <c r="E9" t="s">
        <v>52</v>
      </c>
    </row>
    <row r="10" spans="1:5" ht="18.75" customHeight="1">
      <c r="B10" s="16" t="s">
        <v>57</v>
      </c>
    </row>
    <row r="11" spans="1:5" ht="18.75" customHeight="1"/>
    <row r="12" spans="1:5" ht="18.75" customHeight="1">
      <c r="A12" s="8"/>
      <c r="B12" s="8" t="s">
        <v>19</v>
      </c>
    </row>
    <row r="13" spans="1:5" ht="18.75" customHeight="1">
      <c r="B13" t="s">
        <v>66</v>
      </c>
    </row>
    <row r="14" spans="1:5" ht="18.75" customHeight="1"/>
    <row r="15" spans="1:5" ht="18.75" customHeight="1"/>
    <row r="16" spans="1:5" ht="18.75" customHeight="1"/>
    <row r="17" spans="1:2" ht="18.75" customHeight="1">
      <c r="B17" t="s">
        <v>105</v>
      </c>
    </row>
    <row r="18" spans="1:2" ht="18.75" customHeight="1"/>
    <row r="19" spans="1:2" ht="18.75" customHeight="1">
      <c r="A19" t="s">
        <v>12</v>
      </c>
    </row>
    <row r="20" spans="1:2" ht="18.75" customHeight="1">
      <c r="B20" t="s">
        <v>14</v>
      </c>
    </row>
    <row r="21" spans="1:2" ht="18.75" customHeight="1">
      <c r="B21" t="s">
        <v>13</v>
      </c>
    </row>
    <row r="22" spans="1:2" ht="18.75" customHeight="1">
      <c r="B22" t="s">
        <v>25</v>
      </c>
    </row>
    <row r="23" spans="1:2" ht="18.75" customHeight="1">
      <c r="B23" s="8" t="s">
        <v>54</v>
      </c>
    </row>
  </sheetData>
  <sheetProtection algorithmName="SHA-512" hashValue="4yLvDWSGTKQMiKL7fMqKMx6li2mjHAYjwjfndJI5bOv2DJQaR+QzCqv5dhdt5anm7BWgHbsU4CnqUOHHCHwrrQ==" saltValue="UCtQc44wLhZYpBa/j/7mjA==" spinCount="100000" sheet="1" objects="1" scenarios="1"/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2C0CF-F49E-4ED2-8AD9-8AC677DF944A}">
  <sheetPr>
    <tabColor rgb="FFFFC000"/>
  </sheetPr>
  <dimension ref="A1:R44"/>
  <sheetViews>
    <sheetView showGridLines="0" workbookViewId="0"/>
  </sheetViews>
  <sheetFormatPr defaultRowHeight="13.5"/>
  <cols>
    <col min="1" max="1" width="3" style="25" bestFit="1" customWidth="1"/>
    <col min="2" max="2" width="13.75" style="15" customWidth="1"/>
    <col min="3" max="3" width="3.125" style="15" customWidth="1"/>
    <col min="4" max="4" width="4.375" style="15" customWidth="1"/>
    <col min="5" max="5" width="9.375" style="15" customWidth="1"/>
    <col min="6" max="7" width="4.375" style="15" customWidth="1"/>
    <col min="8" max="8" width="3.125" style="15" customWidth="1"/>
    <col min="9" max="10" width="6.875" style="15" customWidth="1"/>
    <col min="11" max="11" width="3.125" style="15" customWidth="1"/>
    <col min="12" max="12" width="3.5" style="15" customWidth="1"/>
    <col min="13" max="13" width="6.375" style="15" customWidth="1"/>
    <col min="14" max="14" width="3.75" style="15" customWidth="1"/>
    <col min="15" max="15" width="11" style="15" customWidth="1"/>
    <col min="16" max="16" width="4.875" style="15" customWidth="1"/>
    <col min="17" max="17" width="4.625" style="15" customWidth="1"/>
    <col min="18" max="18" width="9" style="15" hidden="1" customWidth="1"/>
    <col min="19" max="16384" width="9" style="15"/>
  </cols>
  <sheetData>
    <row r="1" spans="1:17" ht="22.5" customHeight="1">
      <c r="B1" s="60" t="s">
        <v>45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27"/>
    </row>
    <row r="2" spans="1:17" ht="22.5" customHeight="1"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61">
        <v>45260</v>
      </c>
      <c r="N2" s="61"/>
      <c r="O2" s="61"/>
      <c r="P2" s="40"/>
    </row>
    <row r="3" spans="1:17" ht="22.5" customHeight="1">
      <c r="Q3" s="16"/>
    </row>
    <row r="4" spans="1:17" ht="22.5" customHeight="1">
      <c r="A4" s="12" t="s">
        <v>0</v>
      </c>
      <c r="Q4" s="16"/>
    </row>
    <row r="5" spans="1:17" ht="11.25" customHeight="1"/>
    <row r="6" spans="1:17" ht="22.5" customHeight="1">
      <c r="B6" s="15" t="s">
        <v>50</v>
      </c>
    </row>
    <row r="7" spans="1:17" ht="21" customHeight="1">
      <c r="Q7" s="16"/>
    </row>
    <row r="8" spans="1:17" ht="21" customHeight="1"/>
    <row r="9" spans="1:17" ht="22.5" customHeight="1">
      <c r="A9" s="18"/>
      <c r="B9" s="17" t="s">
        <v>27</v>
      </c>
      <c r="C9" s="17"/>
      <c r="D9" s="17"/>
      <c r="E9" s="17"/>
      <c r="F9" s="14" t="s">
        <v>34</v>
      </c>
      <c r="G9" s="62">
        <v>8888888888888</v>
      </c>
      <c r="H9" s="62"/>
      <c r="I9" s="62"/>
      <c r="J9" s="62"/>
    </row>
    <row r="10" spans="1:17" ht="7.5" customHeight="1"/>
    <row r="11" spans="1:17" ht="22.5" customHeight="1">
      <c r="A11" s="30" t="s">
        <v>18</v>
      </c>
      <c r="B11" s="19" t="s">
        <v>26</v>
      </c>
      <c r="C11" s="28"/>
      <c r="D11" s="63">
        <v>0</v>
      </c>
      <c r="E11" s="63"/>
    </row>
    <row r="12" spans="1:17" ht="7.5" customHeight="1">
      <c r="A12" s="29"/>
      <c r="B12" s="20"/>
      <c r="C12" s="13"/>
    </row>
    <row r="13" spans="1:17" ht="22.5" customHeight="1">
      <c r="A13" s="30" t="s">
        <v>18</v>
      </c>
      <c r="B13" s="19" t="s">
        <v>35</v>
      </c>
      <c r="C13" s="28"/>
      <c r="D13" s="21" t="s">
        <v>11</v>
      </c>
      <c r="E13" s="35" t="s">
        <v>53</v>
      </c>
      <c r="F13" s="34" t="s">
        <v>48</v>
      </c>
      <c r="G13" s="34"/>
      <c r="H13" s="34"/>
      <c r="I13" s="34"/>
      <c r="J13" s="34"/>
      <c r="K13" s="34"/>
      <c r="L13" s="34"/>
      <c r="M13" s="34"/>
      <c r="N13" s="34"/>
      <c r="O13" s="34"/>
      <c r="P13" s="42"/>
    </row>
    <row r="14" spans="1:17" ht="7.5" customHeight="1">
      <c r="A14" s="29"/>
      <c r="B14" s="20"/>
      <c r="C14" s="13"/>
      <c r="D14" s="22"/>
      <c r="E14" s="22"/>
    </row>
    <row r="15" spans="1:17" ht="22.5" customHeight="1">
      <c r="A15" s="30" t="s">
        <v>18</v>
      </c>
      <c r="B15" s="19" t="s">
        <v>36</v>
      </c>
      <c r="C15" s="28"/>
      <c r="D15" s="64" t="s">
        <v>49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12"/>
    </row>
    <row r="16" spans="1:17" ht="20.25" customHeight="1"/>
    <row r="17" spans="1:18" ht="20.25" customHeight="1"/>
    <row r="18" spans="1:18" ht="22.5" customHeight="1">
      <c r="A18" s="30" t="s">
        <v>18</v>
      </c>
      <c r="B18" s="19" t="s">
        <v>33</v>
      </c>
      <c r="C18" s="28"/>
      <c r="D18" s="65">
        <v>0</v>
      </c>
      <c r="E18" s="65"/>
    </row>
    <row r="19" spans="1:18" ht="7.5" customHeight="1">
      <c r="A19" s="29"/>
      <c r="B19" s="20"/>
      <c r="C19" s="13"/>
      <c r="D19" s="23"/>
      <c r="E19" s="23"/>
    </row>
    <row r="20" spans="1:18" ht="22.5" customHeight="1">
      <c r="A20" s="30" t="s">
        <v>18</v>
      </c>
      <c r="B20" s="19" t="s">
        <v>28</v>
      </c>
      <c r="C20" s="28"/>
      <c r="D20" s="64" t="s">
        <v>37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12"/>
    </row>
    <row r="21" spans="1:18" ht="7.5" customHeight="1">
      <c r="A21" s="29"/>
      <c r="B21" s="20"/>
      <c r="C21" s="13"/>
    </row>
    <row r="22" spans="1:18" ht="22.5" customHeight="1">
      <c r="A22" s="30" t="s">
        <v>18</v>
      </c>
      <c r="B22" s="19" t="s">
        <v>29</v>
      </c>
      <c r="C22" s="28"/>
      <c r="D22" s="64" t="s">
        <v>10</v>
      </c>
      <c r="E22" s="64"/>
    </row>
    <row r="23" spans="1:18" ht="20.25" customHeight="1"/>
    <row r="24" spans="1:18" ht="20.25" customHeight="1">
      <c r="R24" s="15" t="s">
        <v>38</v>
      </c>
    </row>
    <row r="25" spans="1:18" ht="22.5" customHeight="1">
      <c r="A25" s="30" t="s">
        <v>18</v>
      </c>
      <c r="B25" s="24" t="s">
        <v>30</v>
      </c>
      <c r="C25" s="28"/>
      <c r="D25" s="66">
        <f>J32</f>
        <v>12740000</v>
      </c>
      <c r="E25" s="66"/>
      <c r="F25" s="66"/>
      <c r="G25" s="31"/>
      <c r="H25" s="30" t="s">
        <v>18</v>
      </c>
      <c r="I25" s="67" t="s">
        <v>1</v>
      </c>
      <c r="J25" s="67"/>
      <c r="K25" s="28"/>
      <c r="L25" s="66">
        <f>F32</f>
        <v>740000</v>
      </c>
      <c r="M25" s="66"/>
      <c r="N25" s="66"/>
      <c r="R25" s="15" t="s">
        <v>39</v>
      </c>
    </row>
    <row r="26" spans="1:18" ht="22.5" customHeight="1">
      <c r="Q26" s="5"/>
      <c r="R26" s="15" t="s">
        <v>40</v>
      </c>
    </row>
    <row r="27" spans="1:18" ht="22.5" customHeight="1">
      <c r="B27" s="26" t="s">
        <v>21</v>
      </c>
      <c r="C27" s="56" t="s">
        <v>23</v>
      </c>
      <c r="D27" s="56"/>
      <c r="E27" s="56"/>
      <c r="F27" s="56" t="s">
        <v>44</v>
      </c>
      <c r="G27" s="56"/>
      <c r="H27" s="56"/>
      <c r="I27" s="56"/>
      <c r="J27" s="57" t="s">
        <v>16</v>
      </c>
      <c r="K27" s="58"/>
      <c r="L27" s="58"/>
      <c r="M27" s="59"/>
    </row>
    <row r="28" spans="1:18" ht="22.5" customHeight="1">
      <c r="A28" s="29" t="s">
        <v>18</v>
      </c>
      <c r="B28" s="26" t="s">
        <v>32</v>
      </c>
      <c r="C28" s="52">
        <v>5000000</v>
      </c>
      <c r="D28" s="52"/>
      <c r="E28" s="52"/>
      <c r="F28" s="52">
        <f>C28*0.1</f>
        <v>500000</v>
      </c>
      <c r="G28" s="52"/>
      <c r="H28" s="52"/>
      <c r="I28" s="52"/>
      <c r="J28" s="53">
        <f>C28+F28</f>
        <v>5500000</v>
      </c>
      <c r="K28" s="54"/>
      <c r="L28" s="54"/>
      <c r="M28" s="55"/>
    </row>
    <row r="29" spans="1:18" ht="22.5" customHeight="1">
      <c r="A29" s="29" t="s">
        <v>18</v>
      </c>
      <c r="B29" s="26" t="s">
        <v>31</v>
      </c>
      <c r="C29" s="52">
        <v>3000000</v>
      </c>
      <c r="D29" s="52"/>
      <c r="E29" s="52"/>
      <c r="F29" s="52">
        <f>C29*0.08</f>
        <v>240000</v>
      </c>
      <c r="G29" s="52"/>
      <c r="H29" s="52"/>
      <c r="I29" s="52"/>
      <c r="J29" s="53">
        <f>C29+F29</f>
        <v>3240000</v>
      </c>
      <c r="K29" s="54"/>
      <c r="L29" s="54"/>
      <c r="M29" s="55"/>
      <c r="O29" s="5"/>
      <c r="P29" s="5"/>
    </row>
    <row r="30" spans="1:18" ht="22.5" customHeight="1">
      <c r="A30" s="29" t="s">
        <v>18</v>
      </c>
      <c r="B30" s="26" t="s">
        <v>20</v>
      </c>
      <c r="C30" s="52">
        <v>2000000</v>
      </c>
      <c r="D30" s="52"/>
      <c r="E30" s="52"/>
      <c r="F30" s="52">
        <v>0</v>
      </c>
      <c r="G30" s="52"/>
      <c r="H30" s="52"/>
      <c r="I30" s="52"/>
      <c r="J30" s="53">
        <f>C30+F30</f>
        <v>2000000</v>
      </c>
      <c r="K30" s="54"/>
      <c r="L30" s="54"/>
      <c r="M30" s="55"/>
      <c r="O30" s="5"/>
      <c r="P30" s="5"/>
    </row>
    <row r="31" spans="1:18" ht="22.5" customHeight="1">
      <c r="A31" s="29" t="s">
        <v>18</v>
      </c>
      <c r="B31" s="26" t="s">
        <v>106</v>
      </c>
      <c r="C31" s="52">
        <v>2000000</v>
      </c>
      <c r="D31" s="52"/>
      <c r="E31" s="52"/>
      <c r="F31" s="52">
        <v>0</v>
      </c>
      <c r="G31" s="52"/>
      <c r="H31" s="52"/>
      <c r="I31" s="52"/>
      <c r="J31" s="53">
        <f>C31+F31</f>
        <v>2000000</v>
      </c>
      <c r="K31" s="54"/>
      <c r="L31" s="54"/>
      <c r="M31" s="55"/>
    </row>
    <row r="32" spans="1:18" ht="22.5" customHeight="1">
      <c r="A32" s="29" t="s">
        <v>18</v>
      </c>
      <c r="B32" s="26" t="s">
        <v>22</v>
      </c>
      <c r="C32" s="68">
        <f>SUM(C28:E31)</f>
        <v>12000000</v>
      </c>
      <c r="D32" s="69"/>
      <c r="E32" s="69"/>
      <c r="F32" s="68">
        <f>SUM(F28:I31)</f>
        <v>740000</v>
      </c>
      <c r="G32" s="68"/>
      <c r="H32" s="69"/>
      <c r="I32" s="69"/>
      <c r="J32" s="68">
        <f>SUM(J28:M31)</f>
        <v>12740000</v>
      </c>
      <c r="K32" s="68"/>
      <c r="L32" s="69"/>
      <c r="M32" s="69"/>
    </row>
    <row r="33" spans="1:17" ht="22.5" customHeight="1"/>
    <row r="34" spans="1:17" ht="22.5" customHeight="1">
      <c r="A34" s="30" t="s">
        <v>18</v>
      </c>
      <c r="B34" s="19" t="s">
        <v>46</v>
      </c>
      <c r="C34" s="30"/>
      <c r="D34" s="72" t="s">
        <v>38</v>
      </c>
      <c r="E34" s="72"/>
      <c r="F34" s="72"/>
      <c r="G34" s="13" t="s">
        <v>47</v>
      </c>
    </row>
    <row r="35" spans="1:17" ht="22.5" customHeight="1"/>
    <row r="36" spans="1:17" ht="22.5" customHeight="1">
      <c r="A36" s="30"/>
      <c r="B36" s="19" t="s">
        <v>59</v>
      </c>
      <c r="C36" s="17"/>
      <c r="D36" s="74" t="s">
        <v>60</v>
      </c>
      <c r="E36" s="74"/>
      <c r="F36" s="74"/>
      <c r="G36" s="13"/>
    </row>
    <row r="37" spans="1:17" ht="22.5" customHeight="1">
      <c r="A37" s="18"/>
      <c r="B37" s="71" t="s">
        <v>41</v>
      </c>
      <c r="C37" s="71"/>
      <c r="D37" s="71"/>
      <c r="E37" s="71"/>
      <c r="F37" s="71"/>
      <c r="G37" s="41" t="s">
        <v>4</v>
      </c>
      <c r="H37" s="73">
        <v>50000000</v>
      </c>
      <c r="I37" s="73"/>
      <c r="J37" s="73"/>
    </row>
    <row r="38" spans="1:17" ht="22.5" customHeight="1">
      <c r="A38" s="18"/>
      <c r="B38" s="71" t="s">
        <v>2</v>
      </c>
      <c r="C38" s="71"/>
      <c r="D38" s="71"/>
      <c r="E38" s="71"/>
      <c r="F38" s="71"/>
      <c r="G38" s="41" t="s">
        <v>4</v>
      </c>
      <c r="H38" s="73">
        <v>20000000</v>
      </c>
      <c r="I38" s="73"/>
      <c r="J38" s="73"/>
    </row>
    <row r="39" spans="1:17" ht="22.5" customHeight="1">
      <c r="A39" s="18"/>
      <c r="B39" s="71" t="s">
        <v>42</v>
      </c>
      <c r="C39" s="71"/>
      <c r="D39" s="71"/>
      <c r="E39" s="71"/>
      <c r="F39" s="71"/>
      <c r="G39" s="41" t="s">
        <v>4</v>
      </c>
      <c r="H39" s="73">
        <v>8000000</v>
      </c>
      <c r="I39" s="73"/>
      <c r="J39" s="73"/>
      <c r="K39" s="17" t="s">
        <v>43</v>
      </c>
      <c r="L39" s="33"/>
      <c r="M39" s="70"/>
      <c r="N39" s="70"/>
      <c r="O39" s="17" t="s">
        <v>5</v>
      </c>
    </row>
    <row r="40" spans="1:17" ht="22.5" customHeight="1">
      <c r="A40" s="18"/>
      <c r="B40" s="71" t="s">
        <v>3</v>
      </c>
      <c r="C40" s="71"/>
      <c r="D40" s="71"/>
      <c r="E40" s="71"/>
      <c r="F40" s="71"/>
      <c r="G40" s="41" t="s">
        <v>4</v>
      </c>
      <c r="H40" s="73">
        <f>H38-H39</f>
        <v>12000000</v>
      </c>
      <c r="I40" s="73"/>
      <c r="J40" s="73"/>
    </row>
    <row r="41" spans="1:17" ht="22.5" customHeight="1"/>
    <row r="42" spans="1:17" ht="22.5" customHeight="1"/>
    <row r="43" spans="1:17" ht="22.5" customHeight="1"/>
    <row r="44" spans="1:17" ht="22.5" customHeight="1">
      <c r="Q44"/>
    </row>
  </sheetData>
  <sheetProtection algorithmName="SHA-512" hashValue="Fq8CVv3fzBlKjbc4rtxY+bZcUErI9PTpaS3CmUUcK92w4G1t3tEWmhOtVEYbtDWpxM4lOwmGcG4cch6pK6XD3Q==" saltValue="0fR3ezLTWvRulWQuG/4Q0A==" spinCount="100000" sheet="1" objects="1" scenarios="1"/>
  <mergeCells count="40">
    <mergeCell ref="M39:N39"/>
    <mergeCell ref="B40:F40"/>
    <mergeCell ref="D34:F34"/>
    <mergeCell ref="B37:F37"/>
    <mergeCell ref="B38:F38"/>
    <mergeCell ref="B39:F39"/>
    <mergeCell ref="H37:J37"/>
    <mergeCell ref="H38:J38"/>
    <mergeCell ref="H39:J39"/>
    <mergeCell ref="H40:J40"/>
    <mergeCell ref="D36:F36"/>
    <mergeCell ref="C31:E31"/>
    <mergeCell ref="F31:I31"/>
    <mergeCell ref="J31:M31"/>
    <mergeCell ref="C32:E32"/>
    <mergeCell ref="F32:I32"/>
    <mergeCell ref="J32:M32"/>
    <mergeCell ref="D18:E18"/>
    <mergeCell ref="D20:O20"/>
    <mergeCell ref="D22:E22"/>
    <mergeCell ref="D25:F25"/>
    <mergeCell ref="I25:J25"/>
    <mergeCell ref="L25:N25"/>
    <mergeCell ref="B1:O1"/>
    <mergeCell ref="M2:O2"/>
    <mergeCell ref="G9:J9"/>
    <mergeCell ref="D11:E11"/>
    <mergeCell ref="D15:O15"/>
    <mergeCell ref="F30:I30"/>
    <mergeCell ref="C30:E30"/>
    <mergeCell ref="J30:M30"/>
    <mergeCell ref="C27:E27"/>
    <mergeCell ref="F27:I27"/>
    <mergeCell ref="J27:M27"/>
    <mergeCell ref="C28:E28"/>
    <mergeCell ref="F28:I28"/>
    <mergeCell ref="J28:M28"/>
    <mergeCell ref="C29:E29"/>
    <mergeCell ref="F29:I29"/>
    <mergeCell ref="J29:M29"/>
  </mergeCells>
  <phoneticPr fontId="1"/>
  <conditionalFormatting sqref="H37:H40 M39:N39">
    <cfRule type="expression" dxfId="4" priority="1">
      <formula>$D$34="契　　約"</formula>
    </cfRule>
    <cfRule type="expression" dxfId="3" priority="2">
      <formula>$D$34="契 約 外"</formula>
    </cfRule>
  </conditionalFormatting>
  <dataValidations count="1">
    <dataValidation type="list" allowBlank="1" showInputMessage="1" showErrorMessage="1" sqref="D34" xr:uid="{234C086C-F117-4FE9-93FF-9B431EEA15D4}">
      <formula1>$R$24:$R$26</formula1>
    </dataValidation>
  </dataValidations>
  <pageMargins left="0.78740157480314965" right="0.78740157480314965" top="0.78740157480314965" bottom="0.78740157480314965" header="0.31496062992125984" footer="0.31496062992125984"/>
  <pageSetup paperSize="9" orientation="portrait" blackAndWhite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E1C6-BCEA-4D7A-9D99-49D78F55D9C4}">
  <sheetPr>
    <tabColor rgb="FF002060"/>
  </sheetPr>
  <dimension ref="B2:G289"/>
  <sheetViews>
    <sheetView showGridLines="0" zoomScaleNormal="100" workbookViewId="0"/>
  </sheetViews>
  <sheetFormatPr defaultRowHeight="13.5"/>
  <cols>
    <col min="2" max="2" width="4" customWidth="1"/>
  </cols>
  <sheetData>
    <row r="2" spans="2:7">
      <c r="B2" t="s">
        <v>61</v>
      </c>
    </row>
    <row r="4" spans="2:7">
      <c r="C4" t="s">
        <v>63</v>
      </c>
    </row>
    <row r="5" spans="2:7">
      <c r="C5" s="43" t="s">
        <v>51</v>
      </c>
    </row>
    <row r="7" spans="2:7">
      <c r="B7" s="44" t="s">
        <v>62</v>
      </c>
      <c r="C7" s="16" t="s">
        <v>67</v>
      </c>
      <c r="D7" s="16"/>
      <c r="E7" s="16"/>
      <c r="F7" s="16"/>
      <c r="G7" s="16"/>
    </row>
    <row r="8" spans="2:7">
      <c r="B8" s="16"/>
      <c r="C8" s="16" t="s">
        <v>107</v>
      </c>
      <c r="D8" s="16"/>
      <c r="E8" s="16"/>
      <c r="F8" s="16"/>
      <c r="G8" s="16"/>
    </row>
    <row r="9" spans="2:7">
      <c r="B9" s="16" t="s">
        <v>64</v>
      </c>
      <c r="C9" s="16" t="s">
        <v>68</v>
      </c>
      <c r="D9" s="16"/>
      <c r="E9" s="16"/>
      <c r="F9" s="16"/>
      <c r="G9" s="16"/>
    </row>
    <row r="46" spans="2:3">
      <c r="B46" s="44" t="s">
        <v>69</v>
      </c>
      <c r="C46" s="16" t="s">
        <v>70</v>
      </c>
    </row>
    <row r="65" spans="2:3">
      <c r="B65" s="44" t="s">
        <v>71</v>
      </c>
      <c r="C65" s="16" t="s">
        <v>72</v>
      </c>
    </row>
    <row r="83" spans="2:3">
      <c r="B83" s="44" t="s">
        <v>73</v>
      </c>
      <c r="C83" s="16" t="s">
        <v>74</v>
      </c>
    </row>
    <row r="84" spans="2:3">
      <c r="B84" s="16" t="s">
        <v>75</v>
      </c>
      <c r="C84" s="16" t="s">
        <v>76</v>
      </c>
    </row>
    <row r="85" spans="2:3">
      <c r="B85" s="16" t="s">
        <v>77</v>
      </c>
      <c r="C85" s="16" t="s">
        <v>78</v>
      </c>
    </row>
    <row r="86" spans="2:3">
      <c r="B86" s="16" t="s">
        <v>79</v>
      </c>
      <c r="C86" s="16" t="s">
        <v>80</v>
      </c>
    </row>
    <row r="87" spans="2:3">
      <c r="B87" s="16"/>
      <c r="C87" s="16" t="s">
        <v>81</v>
      </c>
    </row>
    <row r="88" spans="2:3">
      <c r="B88" s="16" t="s">
        <v>82</v>
      </c>
      <c r="C88" s="16" t="s">
        <v>83</v>
      </c>
    </row>
    <row r="89" spans="2:3">
      <c r="B89" s="16"/>
      <c r="C89" s="16" t="s">
        <v>84</v>
      </c>
    </row>
    <row r="131" spans="2:3">
      <c r="B131" s="44" t="s">
        <v>85</v>
      </c>
      <c r="C131" s="16" t="s">
        <v>86</v>
      </c>
    </row>
    <row r="132" spans="2:3">
      <c r="B132" s="16"/>
      <c r="C132" s="16" t="s">
        <v>88</v>
      </c>
    </row>
    <row r="133" spans="2:3">
      <c r="B133" s="16"/>
      <c r="C133" s="16" t="s">
        <v>87</v>
      </c>
    </row>
    <row r="134" spans="2:3">
      <c r="B134" s="16"/>
      <c r="C134" s="16" t="s">
        <v>89</v>
      </c>
    </row>
    <row r="135" spans="2:3">
      <c r="B135" s="16"/>
      <c r="C135" s="16" t="s">
        <v>90</v>
      </c>
    </row>
    <row r="136" spans="2:3">
      <c r="B136" s="16" t="s">
        <v>91</v>
      </c>
      <c r="C136" s="16" t="s">
        <v>92</v>
      </c>
    </row>
    <row r="137" spans="2:3">
      <c r="B137" s="16" t="s">
        <v>93</v>
      </c>
      <c r="C137" s="16" t="s">
        <v>94</v>
      </c>
    </row>
    <row r="179" spans="2:3">
      <c r="B179" s="44" t="s">
        <v>95</v>
      </c>
      <c r="C179" s="16" t="s">
        <v>96</v>
      </c>
    </row>
    <row r="180" spans="2:3">
      <c r="B180" s="16" t="s">
        <v>97</v>
      </c>
      <c r="C180" s="16" t="s">
        <v>98</v>
      </c>
    </row>
    <row r="181" spans="2:3">
      <c r="B181" s="16" t="s">
        <v>99</v>
      </c>
      <c r="C181" s="16" t="s">
        <v>100</v>
      </c>
    </row>
    <row r="223" spans="2:3">
      <c r="C223" t="s">
        <v>102</v>
      </c>
    </row>
    <row r="224" spans="2:3">
      <c r="B224" s="44" t="s">
        <v>101</v>
      </c>
      <c r="C224" s="16" t="s">
        <v>103</v>
      </c>
    </row>
    <row r="243" spans="2:5">
      <c r="B243" t="s">
        <v>109</v>
      </c>
    </row>
    <row r="246" spans="2:5">
      <c r="D246" s="45" t="s">
        <v>111</v>
      </c>
      <c r="E246" s="43" t="s">
        <v>110</v>
      </c>
    </row>
    <row r="247" spans="2:5">
      <c r="B247" s="43"/>
    </row>
    <row r="289" spans="4:5">
      <c r="D289" s="45" t="s">
        <v>112</v>
      </c>
      <c r="E289" s="43" t="s">
        <v>113</v>
      </c>
    </row>
  </sheetData>
  <sheetProtection algorithmName="SHA-512" hashValue="5aOcFKj01+yPBbrL+9+7eeCWECLOtvnX97Hv/lMKwtyvmpSlZl+ZBFOUjD9xlM2fWWbPt4piMyjX7Xf6mTM2Jg==" saltValue="H98MMoNmKXs9dr0vIgATkw==" spinCount="100000" sheet="1" objects="1" scenarios="1"/>
  <phoneticPr fontId="1"/>
  <hyperlinks>
    <hyperlink ref="C5" r:id="rId1" xr:uid="{E8081924-C9AA-447D-987C-FD56E189378B}"/>
    <hyperlink ref="E246" r:id="rId2" xr:uid="{1C8A9A4D-77B6-4005-AD72-D0C3AFCD2CA4}"/>
    <hyperlink ref="E289" r:id="rId3" xr:uid="{1CD2C311-6848-47DE-82BF-DD05CA212FDF}"/>
  </hyperlink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C169-3BFF-4A7F-A0B6-2A90D540E338}">
  <dimension ref="A1:R44"/>
  <sheetViews>
    <sheetView showGridLines="0" workbookViewId="0"/>
  </sheetViews>
  <sheetFormatPr defaultRowHeight="13.5"/>
  <cols>
    <col min="1" max="1" width="3" style="25" bestFit="1" customWidth="1"/>
    <col min="2" max="2" width="13.75" style="15" customWidth="1"/>
    <col min="3" max="3" width="3.125" style="15" customWidth="1"/>
    <col min="4" max="4" width="4.375" style="15" customWidth="1"/>
    <col min="5" max="5" width="9.375" style="15" customWidth="1"/>
    <col min="6" max="7" width="4.375" style="15" customWidth="1"/>
    <col min="8" max="8" width="3.125" style="15" customWidth="1"/>
    <col min="9" max="10" width="6.875" style="15" customWidth="1"/>
    <col min="11" max="11" width="3.125" style="15" customWidth="1"/>
    <col min="12" max="12" width="3.5" style="15" customWidth="1"/>
    <col min="13" max="13" width="6.375" style="15" customWidth="1"/>
    <col min="14" max="14" width="3.75" style="15" customWidth="1"/>
    <col min="15" max="15" width="11" style="15" customWidth="1"/>
    <col min="16" max="16" width="3.25" style="15" customWidth="1"/>
    <col min="17" max="17" width="9" style="15"/>
    <col min="18" max="18" width="9" style="15" hidden="1" customWidth="1"/>
    <col min="19" max="16384" width="9" style="15"/>
  </cols>
  <sheetData>
    <row r="1" spans="1:17" ht="22.5" customHeight="1">
      <c r="B1" s="60" t="s">
        <v>45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Q1" s="16"/>
    </row>
    <row r="2" spans="1:17" ht="22.5" customHeight="1"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75">
        <v>45777</v>
      </c>
      <c r="N2" s="75"/>
      <c r="O2" s="75"/>
      <c r="Q2" s="16"/>
    </row>
    <row r="3" spans="1:17" ht="22.5" customHeight="1">
      <c r="Q3" s="16"/>
    </row>
    <row r="4" spans="1:17" ht="22.5" customHeight="1">
      <c r="A4" s="12" t="s">
        <v>0</v>
      </c>
    </row>
    <row r="5" spans="1:17" ht="11.25" customHeight="1"/>
    <row r="6" spans="1:17" ht="22.5" customHeight="1">
      <c r="B6" s="15" t="s">
        <v>50</v>
      </c>
    </row>
    <row r="7" spans="1:17" ht="21" customHeight="1">
      <c r="P7" s="16"/>
      <c r="Q7" s="16"/>
    </row>
    <row r="8" spans="1:17" ht="21" customHeight="1"/>
    <row r="9" spans="1:17" ht="22.5" customHeight="1">
      <c r="A9" s="18"/>
      <c r="B9" s="17" t="s">
        <v>27</v>
      </c>
      <c r="C9" s="17"/>
      <c r="D9" s="17"/>
      <c r="E9" s="17"/>
      <c r="F9" s="14" t="s">
        <v>34</v>
      </c>
      <c r="G9" s="62"/>
      <c r="H9" s="62"/>
      <c r="I9" s="62"/>
      <c r="J9" s="62"/>
    </row>
    <row r="10" spans="1:17" ht="7.5" customHeight="1"/>
    <row r="11" spans="1:17" ht="22.5" customHeight="1">
      <c r="A11" s="30" t="s">
        <v>18</v>
      </c>
      <c r="B11" s="19" t="s">
        <v>26</v>
      </c>
      <c r="C11" s="28"/>
      <c r="D11" s="63"/>
      <c r="E11" s="63"/>
    </row>
    <row r="12" spans="1:17" ht="7.5" customHeight="1">
      <c r="A12" s="29"/>
      <c r="B12" s="20"/>
      <c r="C12" s="13"/>
    </row>
    <row r="13" spans="1:17" ht="22.5" customHeight="1">
      <c r="A13" s="30" t="s">
        <v>18</v>
      </c>
      <c r="B13" s="19" t="s">
        <v>35</v>
      </c>
      <c r="C13" s="28"/>
      <c r="D13" s="21" t="s">
        <v>11</v>
      </c>
      <c r="E13" s="35"/>
      <c r="F13" s="34"/>
      <c r="G13" s="34"/>
      <c r="H13" s="34"/>
      <c r="I13" s="34"/>
      <c r="J13" s="34"/>
      <c r="K13" s="34"/>
      <c r="L13" s="34"/>
      <c r="M13" s="34"/>
      <c r="N13" s="34"/>
      <c r="O13" s="34"/>
    </row>
    <row r="14" spans="1:17" ht="7.5" customHeight="1">
      <c r="A14" s="29"/>
      <c r="B14" s="20"/>
      <c r="C14" s="13"/>
      <c r="D14" s="22"/>
      <c r="E14" s="22"/>
    </row>
    <row r="15" spans="1:17" ht="22.5" customHeight="1">
      <c r="A15" s="30" t="s">
        <v>18</v>
      </c>
      <c r="B15" s="19" t="s">
        <v>36</v>
      </c>
      <c r="C15" s="28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</row>
    <row r="16" spans="1:17" ht="20.25" customHeight="1"/>
    <row r="17" spans="1:18" ht="20.25" customHeight="1"/>
    <row r="18" spans="1:18" ht="22.5" customHeight="1">
      <c r="A18" s="30" t="s">
        <v>18</v>
      </c>
      <c r="B18" s="19" t="s">
        <v>33</v>
      </c>
      <c r="C18" s="28"/>
      <c r="D18" s="65"/>
      <c r="E18" s="65"/>
    </row>
    <row r="19" spans="1:18" ht="7.5" customHeight="1">
      <c r="A19" s="29"/>
      <c r="B19" s="20"/>
      <c r="C19" s="13"/>
      <c r="D19" s="23"/>
      <c r="E19" s="23"/>
    </row>
    <row r="20" spans="1:18" ht="22.5" customHeight="1">
      <c r="A20" s="30" t="s">
        <v>18</v>
      </c>
      <c r="B20" s="19" t="s">
        <v>28</v>
      </c>
      <c r="C20" s="28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</row>
    <row r="21" spans="1:18" ht="7.5" customHeight="1">
      <c r="A21" s="29"/>
      <c r="B21" s="20"/>
      <c r="C21" s="13"/>
    </row>
    <row r="22" spans="1:18" ht="22.5" customHeight="1">
      <c r="A22" s="30" t="s">
        <v>18</v>
      </c>
      <c r="B22" s="19" t="s">
        <v>29</v>
      </c>
      <c r="C22" s="28"/>
      <c r="D22" s="64"/>
      <c r="E22" s="64"/>
    </row>
    <row r="23" spans="1:18" ht="20.25" customHeight="1"/>
    <row r="24" spans="1:18" ht="20.25" customHeight="1">
      <c r="R24" s="15" t="s">
        <v>38</v>
      </c>
    </row>
    <row r="25" spans="1:18" ht="22.5" customHeight="1">
      <c r="A25" s="30" t="s">
        <v>18</v>
      </c>
      <c r="B25" s="24" t="s">
        <v>30</v>
      </c>
      <c r="C25" s="28"/>
      <c r="D25" s="66">
        <f>J32</f>
        <v>0</v>
      </c>
      <c r="E25" s="66"/>
      <c r="F25" s="66"/>
      <c r="G25" s="31"/>
      <c r="H25" s="30" t="s">
        <v>18</v>
      </c>
      <c r="I25" s="67" t="s">
        <v>1</v>
      </c>
      <c r="J25" s="67"/>
      <c r="K25" s="28"/>
      <c r="L25" s="66">
        <f>F32</f>
        <v>0</v>
      </c>
      <c r="M25" s="66"/>
      <c r="N25" s="66"/>
      <c r="R25" s="15" t="s">
        <v>39</v>
      </c>
    </row>
    <row r="26" spans="1:18" ht="22.5" customHeight="1">
      <c r="R26" s="15" t="s">
        <v>40</v>
      </c>
    </row>
    <row r="27" spans="1:18" ht="22.5" customHeight="1">
      <c r="B27" s="26" t="s">
        <v>21</v>
      </c>
      <c r="C27" s="56" t="s">
        <v>23</v>
      </c>
      <c r="D27" s="56"/>
      <c r="E27" s="56"/>
      <c r="F27" s="56" t="s">
        <v>44</v>
      </c>
      <c r="G27" s="56"/>
      <c r="H27" s="56"/>
      <c r="I27" s="56"/>
      <c r="J27" s="57" t="s">
        <v>16</v>
      </c>
      <c r="K27" s="58"/>
      <c r="L27" s="58"/>
      <c r="M27" s="59"/>
    </row>
    <row r="28" spans="1:18" ht="22.5" customHeight="1">
      <c r="A28" s="29" t="s">
        <v>18</v>
      </c>
      <c r="B28" s="26" t="s">
        <v>32</v>
      </c>
      <c r="C28" s="52"/>
      <c r="D28" s="52"/>
      <c r="E28" s="52"/>
      <c r="F28" s="52">
        <f>C28*0.1</f>
        <v>0</v>
      </c>
      <c r="G28" s="52"/>
      <c r="H28" s="52"/>
      <c r="I28" s="52"/>
      <c r="J28" s="53">
        <f>C28+F28</f>
        <v>0</v>
      </c>
      <c r="K28" s="54"/>
      <c r="L28" s="54"/>
      <c r="M28" s="55"/>
    </row>
    <row r="29" spans="1:18" ht="22.5" customHeight="1">
      <c r="A29" s="29" t="s">
        <v>18</v>
      </c>
      <c r="B29" s="26" t="s">
        <v>31</v>
      </c>
      <c r="C29" s="52"/>
      <c r="D29" s="52"/>
      <c r="E29" s="52"/>
      <c r="F29" s="52">
        <f>C29*0.08</f>
        <v>0</v>
      </c>
      <c r="G29" s="52"/>
      <c r="H29" s="52"/>
      <c r="I29" s="52"/>
      <c r="J29" s="53">
        <f>C29+F29</f>
        <v>0</v>
      </c>
      <c r="K29" s="54"/>
      <c r="L29" s="54"/>
      <c r="M29" s="55"/>
    </row>
    <row r="30" spans="1:18" ht="22.5" customHeight="1">
      <c r="A30" s="29" t="s">
        <v>18</v>
      </c>
      <c r="B30" s="26" t="s">
        <v>20</v>
      </c>
      <c r="C30" s="52"/>
      <c r="D30" s="52"/>
      <c r="E30" s="52"/>
      <c r="F30" s="52">
        <v>0</v>
      </c>
      <c r="G30" s="52"/>
      <c r="H30" s="52"/>
      <c r="I30" s="52"/>
      <c r="J30" s="53">
        <f>C30+F30</f>
        <v>0</v>
      </c>
      <c r="K30" s="54"/>
      <c r="L30" s="54"/>
      <c r="M30" s="55"/>
    </row>
    <row r="31" spans="1:18" ht="22.5" customHeight="1">
      <c r="A31" s="29" t="s">
        <v>18</v>
      </c>
      <c r="B31" s="26" t="s">
        <v>106</v>
      </c>
      <c r="C31" s="52"/>
      <c r="D31" s="52"/>
      <c r="E31" s="52"/>
      <c r="F31" s="52">
        <v>0</v>
      </c>
      <c r="G31" s="52"/>
      <c r="H31" s="52"/>
      <c r="I31" s="52"/>
      <c r="J31" s="53">
        <f>C31+F31</f>
        <v>0</v>
      </c>
      <c r="K31" s="54"/>
      <c r="L31" s="54"/>
      <c r="M31" s="55"/>
    </row>
    <row r="32" spans="1:18" ht="22.5" customHeight="1">
      <c r="A32" s="29" t="s">
        <v>18</v>
      </c>
      <c r="B32" s="26" t="s">
        <v>22</v>
      </c>
      <c r="C32" s="68">
        <f>SUM(C28:E31)</f>
        <v>0</v>
      </c>
      <c r="D32" s="69"/>
      <c r="E32" s="69"/>
      <c r="F32" s="68">
        <f>SUM(F28:I31)</f>
        <v>0</v>
      </c>
      <c r="G32" s="68"/>
      <c r="H32" s="69"/>
      <c r="I32" s="69"/>
      <c r="J32" s="68">
        <f>SUM(J28:M31)</f>
        <v>0</v>
      </c>
      <c r="K32" s="68"/>
      <c r="L32" s="69"/>
      <c r="M32" s="69"/>
    </row>
    <row r="33" spans="1:15" ht="22.5" customHeight="1"/>
    <row r="34" spans="1:15" ht="22.5" customHeight="1">
      <c r="A34" s="30" t="s">
        <v>18</v>
      </c>
      <c r="B34" s="19" t="s">
        <v>46</v>
      </c>
      <c r="C34" s="30"/>
      <c r="D34" s="72" t="s">
        <v>38</v>
      </c>
      <c r="E34" s="72"/>
      <c r="F34" s="72"/>
      <c r="G34" s="13" t="s">
        <v>47</v>
      </c>
    </row>
    <row r="35" spans="1:15" ht="22.5" customHeight="1">
      <c r="B35" s="20"/>
    </row>
    <row r="36" spans="1:15" ht="22.5" customHeight="1">
      <c r="A36" s="30"/>
      <c r="B36" s="19" t="s">
        <v>58</v>
      </c>
      <c r="C36" s="17"/>
      <c r="D36" s="74"/>
      <c r="E36" s="74"/>
      <c r="F36" s="74"/>
      <c r="G36" s="13"/>
    </row>
    <row r="37" spans="1:15" ht="22.5" customHeight="1">
      <c r="A37" s="18"/>
      <c r="B37" s="71" t="s">
        <v>41</v>
      </c>
      <c r="C37" s="71"/>
      <c r="D37" s="71"/>
      <c r="E37" s="71"/>
      <c r="F37" s="71"/>
      <c r="G37" s="41" t="s">
        <v>4</v>
      </c>
      <c r="H37" s="73"/>
      <c r="I37" s="73"/>
      <c r="J37" s="73"/>
    </row>
    <row r="38" spans="1:15" ht="22.5" customHeight="1">
      <c r="A38" s="18"/>
      <c r="B38" s="71" t="s">
        <v>2</v>
      </c>
      <c r="C38" s="71"/>
      <c r="D38" s="71"/>
      <c r="E38" s="71"/>
      <c r="F38" s="71"/>
      <c r="G38" s="41" t="s">
        <v>4</v>
      </c>
      <c r="H38" s="73"/>
      <c r="I38" s="73"/>
      <c r="J38" s="73"/>
    </row>
    <row r="39" spans="1:15" ht="22.5" customHeight="1">
      <c r="A39" s="18"/>
      <c r="B39" s="71" t="s">
        <v>42</v>
      </c>
      <c r="C39" s="71"/>
      <c r="D39" s="71"/>
      <c r="E39" s="71"/>
      <c r="F39" s="71"/>
      <c r="G39" s="41" t="s">
        <v>4</v>
      </c>
      <c r="H39" s="73"/>
      <c r="I39" s="73"/>
      <c r="J39" s="73"/>
      <c r="K39" s="17" t="s">
        <v>43</v>
      </c>
      <c r="L39" s="33"/>
      <c r="M39" s="70"/>
      <c r="N39" s="70"/>
      <c r="O39" s="17" t="s">
        <v>5</v>
      </c>
    </row>
    <row r="40" spans="1:15" ht="22.5" customHeight="1">
      <c r="A40" s="18"/>
      <c r="B40" s="71" t="s">
        <v>3</v>
      </c>
      <c r="C40" s="71"/>
      <c r="D40" s="71"/>
      <c r="E40" s="71"/>
      <c r="F40" s="71"/>
      <c r="G40" s="41" t="s">
        <v>4</v>
      </c>
      <c r="H40" s="73">
        <f>H38-H39</f>
        <v>0</v>
      </c>
      <c r="I40" s="73"/>
      <c r="J40" s="73"/>
    </row>
    <row r="41" spans="1:15" ht="22.5" customHeight="1"/>
    <row r="42" spans="1:15" ht="22.5" customHeight="1"/>
    <row r="43" spans="1:15" ht="22.5" customHeight="1"/>
    <row r="44" spans="1:15" ht="22.5" customHeight="1"/>
  </sheetData>
  <mergeCells count="40">
    <mergeCell ref="C28:E28"/>
    <mergeCell ref="B1:O1"/>
    <mergeCell ref="M2:O2"/>
    <mergeCell ref="D11:E11"/>
    <mergeCell ref="G9:J9"/>
    <mergeCell ref="J28:M28"/>
    <mergeCell ref="F28:I28"/>
    <mergeCell ref="D15:O15"/>
    <mergeCell ref="D22:E22"/>
    <mergeCell ref="F27:I27"/>
    <mergeCell ref="C27:E27"/>
    <mergeCell ref="L25:N25"/>
    <mergeCell ref="D18:E18"/>
    <mergeCell ref="D25:F25"/>
    <mergeCell ref="I25:J25"/>
    <mergeCell ref="D20:O20"/>
    <mergeCell ref="J27:M27"/>
    <mergeCell ref="M39:N39"/>
    <mergeCell ref="J32:M32"/>
    <mergeCell ref="J30:M30"/>
    <mergeCell ref="J29:M29"/>
    <mergeCell ref="C30:E30"/>
    <mergeCell ref="C29:E29"/>
    <mergeCell ref="F30:I30"/>
    <mergeCell ref="F29:I29"/>
    <mergeCell ref="H37:J37"/>
    <mergeCell ref="D34:F34"/>
    <mergeCell ref="C32:E32"/>
    <mergeCell ref="F32:I32"/>
    <mergeCell ref="B37:F37"/>
    <mergeCell ref="D36:F36"/>
    <mergeCell ref="C31:E31"/>
    <mergeCell ref="F31:I31"/>
    <mergeCell ref="J31:M31"/>
    <mergeCell ref="B40:F40"/>
    <mergeCell ref="B39:F39"/>
    <mergeCell ref="B38:F38"/>
    <mergeCell ref="H38:J38"/>
    <mergeCell ref="H39:J39"/>
    <mergeCell ref="H40:J40"/>
  </mergeCells>
  <phoneticPr fontId="1"/>
  <conditionalFormatting sqref="H37:J40">
    <cfRule type="expression" dxfId="2" priority="1">
      <formula>$D$34="契　　約"</formula>
    </cfRule>
  </conditionalFormatting>
  <conditionalFormatting sqref="M39:N39">
    <cfRule type="expression" dxfId="1" priority="4">
      <formula>$D$34="契　　約"</formula>
    </cfRule>
    <cfRule type="expression" dxfId="0" priority="5">
      <formula>$D$34="契 約 外"</formula>
    </cfRule>
  </conditionalFormatting>
  <dataValidations count="1">
    <dataValidation type="list" allowBlank="1" showInputMessage="1" showErrorMessage="1" sqref="D34" xr:uid="{73281C8E-AEA6-44D2-B1F1-95B8F075CCF4}">
      <formula1>$R$24:$R$26</formula1>
    </dataValidation>
  </dataValidations>
  <pageMargins left="0.78740157480314965" right="0.78740157480314965" top="0.78740157480314965" bottom="0.78740157480314965" header="0.31496062992125984" footer="0.31496062992125984"/>
  <pageSetup paperSize="9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8C59-43AA-47A5-A46F-F898FD7F624F}">
  <dimension ref="A1:G34"/>
  <sheetViews>
    <sheetView showGridLines="0" showZeros="0" zoomScaleNormal="100" zoomScaleSheetLayoutView="100" workbookViewId="0">
      <selection sqref="A1:B1"/>
    </sheetView>
  </sheetViews>
  <sheetFormatPr defaultRowHeight="13.5"/>
  <cols>
    <col min="1" max="2" width="3.125" customWidth="1"/>
    <col min="3" max="3" width="36.875" customWidth="1"/>
    <col min="4" max="4" width="10" customWidth="1"/>
    <col min="5" max="5" width="5" style="39" bestFit="1" customWidth="1"/>
    <col min="6" max="6" width="15" customWidth="1"/>
    <col min="7" max="7" width="18.875" customWidth="1"/>
  </cols>
  <sheetData>
    <row r="1" spans="1:7" ht="30.75" customHeight="1">
      <c r="A1" s="76"/>
      <c r="B1" s="76"/>
      <c r="C1" s="8"/>
      <c r="D1" s="8"/>
      <c r="E1" s="51"/>
      <c r="F1" s="16"/>
      <c r="G1" s="16"/>
    </row>
    <row r="2" spans="1:7" ht="30.75" customHeight="1">
      <c r="A2" s="83"/>
      <c r="B2" s="83"/>
      <c r="C2" s="48"/>
      <c r="D2" s="48"/>
      <c r="E2" s="49"/>
      <c r="F2" s="50"/>
      <c r="G2" s="50"/>
    </row>
    <row r="3" spans="1:7" s="1" customFormat="1" ht="25.5" customHeight="1">
      <c r="A3" s="77" t="s">
        <v>17</v>
      </c>
      <c r="B3" s="78"/>
      <c r="C3" s="9" t="s">
        <v>6</v>
      </c>
      <c r="D3" s="9" t="s">
        <v>7</v>
      </c>
      <c r="E3" s="32" t="s">
        <v>55</v>
      </c>
      <c r="F3" s="9" t="s">
        <v>8</v>
      </c>
      <c r="G3" s="9" t="s">
        <v>9</v>
      </c>
    </row>
    <row r="4" spans="1:7" ht="25.5" customHeight="1">
      <c r="A4" s="79"/>
      <c r="B4" s="80"/>
      <c r="C4" s="2"/>
      <c r="D4" s="7"/>
      <c r="E4" s="37"/>
      <c r="F4" s="3"/>
      <c r="G4" s="4">
        <f>D4*F4</f>
        <v>0</v>
      </c>
    </row>
    <row r="5" spans="1:7" ht="25.5" customHeight="1">
      <c r="A5" s="79"/>
      <c r="B5" s="80"/>
      <c r="C5" s="2"/>
      <c r="D5" s="7"/>
      <c r="E5" s="37"/>
      <c r="F5" s="3"/>
      <c r="G5" s="4">
        <f t="shared" ref="G5:G32" si="0">D5*F5</f>
        <v>0</v>
      </c>
    </row>
    <row r="6" spans="1:7" ht="25.5" customHeight="1">
      <c r="A6" s="81"/>
      <c r="B6" s="80"/>
      <c r="C6" s="2"/>
      <c r="D6" s="7"/>
      <c r="E6" s="37"/>
      <c r="F6" s="3"/>
      <c r="G6" s="4">
        <f t="shared" si="0"/>
        <v>0</v>
      </c>
    </row>
    <row r="7" spans="1:7" ht="25.5" customHeight="1">
      <c r="A7" s="81"/>
      <c r="B7" s="80"/>
      <c r="C7" s="2"/>
      <c r="D7" s="7"/>
      <c r="E7" s="37"/>
      <c r="F7" s="3"/>
      <c r="G7" s="4">
        <f t="shared" si="0"/>
        <v>0</v>
      </c>
    </row>
    <row r="8" spans="1:7" ht="25.5" customHeight="1">
      <c r="A8" s="81"/>
      <c r="B8" s="80"/>
      <c r="C8" s="2"/>
      <c r="D8" s="7"/>
      <c r="E8" s="37"/>
      <c r="F8" s="3"/>
      <c r="G8" s="4">
        <f t="shared" si="0"/>
        <v>0</v>
      </c>
    </row>
    <row r="9" spans="1:7" ht="25.5" customHeight="1">
      <c r="A9" s="81"/>
      <c r="B9" s="80"/>
      <c r="C9" s="2"/>
      <c r="D9" s="7"/>
      <c r="E9" s="37"/>
      <c r="F9" s="3"/>
      <c r="G9" s="4">
        <f t="shared" si="0"/>
        <v>0</v>
      </c>
    </row>
    <row r="10" spans="1:7" ht="25.5" customHeight="1">
      <c r="A10" s="81"/>
      <c r="B10" s="80"/>
      <c r="C10" s="2"/>
      <c r="D10" s="7"/>
      <c r="E10" s="37"/>
      <c r="F10" s="3"/>
      <c r="G10" s="4">
        <f t="shared" si="0"/>
        <v>0</v>
      </c>
    </row>
    <row r="11" spans="1:7" ht="25.5" customHeight="1">
      <c r="A11" s="81"/>
      <c r="B11" s="80"/>
      <c r="C11" s="2"/>
      <c r="D11" s="7"/>
      <c r="E11" s="37"/>
      <c r="F11" s="3"/>
      <c r="G11" s="4">
        <f t="shared" si="0"/>
        <v>0</v>
      </c>
    </row>
    <row r="12" spans="1:7" ht="25.5" customHeight="1">
      <c r="A12" s="81"/>
      <c r="B12" s="80"/>
      <c r="C12" s="2"/>
      <c r="D12" s="7"/>
      <c r="E12" s="37"/>
      <c r="F12" s="3"/>
      <c r="G12" s="4">
        <f t="shared" si="0"/>
        <v>0</v>
      </c>
    </row>
    <row r="13" spans="1:7" ht="25.5" customHeight="1">
      <c r="A13" s="46"/>
      <c r="B13" s="47"/>
      <c r="C13" s="2"/>
      <c r="D13" s="7"/>
      <c r="E13" s="37"/>
      <c r="F13" s="3"/>
      <c r="G13" s="4">
        <f t="shared" si="0"/>
        <v>0</v>
      </c>
    </row>
    <row r="14" spans="1:7" ht="25.5" customHeight="1">
      <c r="A14" s="46"/>
      <c r="B14" s="47"/>
      <c r="C14" s="2"/>
      <c r="D14" s="7"/>
      <c r="E14" s="37"/>
      <c r="F14" s="3"/>
      <c r="G14" s="4">
        <f t="shared" si="0"/>
        <v>0</v>
      </c>
    </row>
    <row r="15" spans="1:7" ht="25.5" customHeight="1">
      <c r="A15" s="46"/>
      <c r="B15" s="47"/>
      <c r="C15" s="2"/>
      <c r="D15" s="7"/>
      <c r="E15" s="37"/>
      <c r="F15" s="3"/>
      <c r="G15" s="4">
        <f t="shared" si="0"/>
        <v>0</v>
      </c>
    </row>
    <row r="16" spans="1:7" ht="25.5" customHeight="1">
      <c r="A16" s="46"/>
      <c r="B16" s="47"/>
      <c r="C16" s="2"/>
      <c r="D16" s="7"/>
      <c r="E16" s="37"/>
      <c r="F16" s="3"/>
      <c r="G16" s="4">
        <f t="shared" si="0"/>
        <v>0</v>
      </c>
    </row>
    <row r="17" spans="1:7" ht="25.5" customHeight="1">
      <c r="A17" s="81"/>
      <c r="B17" s="80"/>
      <c r="C17" s="2"/>
      <c r="D17" s="7"/>
      <c r="E17" s="37"/>
      <c r="F17" s="3"/>
      <c r="G17" s="4">
        <f t="shared" si="0"/>
        <v>0</v>
      </c>
    </row>
    <row r="18" spans="1:7" ht="25.5" customHeight="1">
      <c r="A18" s="81"/>
      <c r="B18" s="80"/>
      <c r="C18" s="2"/>
      <c r="D18" s="7"/>
      <c r="E18" s="37"/>
      <c r="F18" s="3"/>
      <c r="G18" s="4">
        <f t="shared" si="0"/>
        <v>0</v>
      </c>
    </row>
    <row r="19" spans="1:7" ht="25.5" customHeight="1">
      <c r="A19" s="81"/>
      <c r="B19" s="80"/>
      <c r="C19" s="2"/>
      <c r="D19" s="7"/>
      <c r="E19" s="37"/>
      <c r="F19" s="3"/>
      <c r="G19" s="4">
        <f t="shared" si="0"/>
        <v>0</v>
      </c>
    </row>
    <row r="20" spans="1:7" ht="25.5" customHeight="1">
      <c r="A20" s="81"/>
      <c r="B20" s="80"/>
      <c r="C20" s="2"/>
      <c r="D20" s="7"/>
      <c r="E20" s="37"/>
      <c r="F20" s="3"/>
      <c r="G20" s="4">
        <f t="shared" si="0"/>
        <v>0</v>
      </c>
    </row>
    <row r="21" spans="1:7" ht="25.5" customHeight="1">
      <c r="A21" s="46"/>
      <c r="B21" s="47"/>
      <c r="C21" s="2"/>
      <c r="D21" s="7"/>
      <c r="E21" s="37"/>
      <c r="F21" s="3"/>
      <c r="G21" s="4">
        <f t="shared" si="0"/>
        <v>0</v>
      </c>
    </row>
    <row r="22" spans="1:7" ht="25.5" customHeight="1">
      <c r="A22" s="46"/>
      <c r="B22" s="47"/>
      <c r="C22" s="2"/>
      <c r="D22" s="7"/>
      <c r="E22" s="37"/>
      <c r="F22" s="3"/>
      <c r="G22" s="4">
        <f t="shared" si="0"/>
        <v>0</v>
      </c>
    </row>
    <row r="23" spans="1:7" ht="25.5" customHeight="1">
      <c r="A23" s="46"/>
      <c r="B23" s="47"/>
      <c r="C23" s="2"/>
      <c r="D23" s="7"/>
      <c r="E23" s="37"/>
      <c r="F23" s="3"/>
      <c r="G23" s="4">
        <f t="shared" si="0"/>
        <v>0</v>
      </c>
    </row>
    <row r="24" spans="1:7" ht="25.5" customHeight="1">
      <c r="A24" s="46"/>
      <c r="B24" s="47"/>
      <c r="C24" s="2"/>
      <c r="D24" s="7"/>
      <c r="E24" s="37"/>
      <c r="F24" s="3"/>
      <c r="G24" s="4">
        <f t="shared" si="0"/>
        <v>0</v>
      </c>
    </row>
    <row r="25" spans="1:7" ht="25.5" customHeight="1">
      <c r="A25" s="46"/>
      <c r="B25" s="47"/>
      <c r="C25" s="2"/>
      <c r="D25" s="7"/>
      <c r="E25" s="37"/>
      <c r="F25" s="3"/>
      <c r="G25" s="4">
        <f t="shared" si="0"/>
        <v>0</v>
      </c>
    </row>
    <row r="26" spans="1:7" ht="25.5" customHeight="1">
      <c r="A26" s="81"/>
      <c r="B26" s="80"/>
      <c r="C26" s="2"/>
      <c r="D26" s="7"/>
      <c r="E26" s="37"/>
      <c r="F26" s="3"/>
      <c r="G26" s="4">
        <f t="shared" si="0"/>
        <v>0</v>
      </c>
    </row>
    <row r="27" spans="1:7" ht="25.5" customHeight="1">
      <c r="A27" s="81"/>
      <c r="B27" s="80"/>
      <c r="C27" s="2"/>
      <c r="D27" s="7"/>
      <c r="E27" s="37"/>
      <c r="F27" s="3"/>
      <c r="G27" s="4">
        <f t="shared" si="0"/>
        <v>0</v>
      </c>
    </row>
    <row r="28" spans="1:7" ht="25.5" customHeight="1">
      <c r="A28" s="81"/>
      <c r="B28" s="80"/>
      <c r="C28" s="2"/>
      <c r="D28" s="7"/>
      <c r="E28" s="37"/>
      <c r="F28" s="3"/>
      <c r="G28" s="4">
        <f t="shared" si="0"/>
        <v>0</v>
      </c>
    </row>
    <row r="29" spans="1:7" ht="25.5" customHeight="1">
      <c r="A29" s="81"/>
      <c r="B29" s="80"/>
      <c r="C29" s="2"/>
      <c r="D29" s="7"/>
      <c r="E29" s="37"/>
      <c r="F29" s="3"/>
      <c r="G29" s="4">
        <f t="shared" si="0"/>
        <v>0</v>
      </c>
    </row>
    <row r="30" spans="1:7" ht="25.5" customHeight="1">
      <c r="A30" s="81"/>
      <c r="B30" s="80"/>
      <c r="C30" s="2"/>
      <c r="D30" s="7"/>
      <c r="E30" s="37"/>
      <c r="F30" s="3"/>
      <c r="G30" s="4">
        <f t="shared" si="0"/>
        <v>0</v>
      </c>
    </row>
    <row r="31" spans="1:7" ht="25.5" customHeight="1">
      <c r="A31" s="81"/>
      <c r="B31" s="80"/>
      <c r="C31" s="2"/>
      <c r="D31" s="7"/>
      <c r="E31" s="37"/>
      <c r="F31" s="3"/>
      <c r="G31" s="4">
        <f t="shared" si="0"/>
        <v>0</v>
      </c>
    </row>
    <row r="32" spans="1:7" ht="25.5" customHeight="1">
      <c r="A32" s="81"/>
      <c r="B32" s="80"/>
      <c r="C32" s="2"/>
      <c r="D32" s="7"/>
      <c r="E32" s="37"/>
      <c r="F32" s="3"/>
      <c r="G32" s="4">
        <f t="shared" si="0"/>
        <v>0</v>
      </c>
    </row>
    <row r="33" spans="1:7" ht="25.5" customHeight="1">
      <c r="A33" s="81"/>
      <c r="B33" s="80"/>
      <c r="C33" s="11" t="s">
        <v>24</v>
      </c>
      <c r="D33" s="7"/>
      <c r="E33" s="37"/>
      <c r="F33" s="3"/>
      <c r="G33" s="4">
        <f>SUM(G4:G32)</f>
        <v>0</v>
      </c>
    </row>
    <row r="34" spans="1:7">
      <c r="A34" s="82"/>
      <c r="B34" s="82"/>
      <c r="C34" s="36"/>
      <c r="D34" s="10"/>
      <c r="E34" s="38"/>
    </row>
  </sheetData>
  <sheetProtection formatCells="0"/>
  <mergeCells count="25">
    <mergeCell ref="A33:B33"/>
    <mergeCell ref="A8:B8"/>
    <mergeCell ref="A7:B7"/>
    <mergeCell ref="A34:B34"/>
    <mergeCell ref="A29:B29"/>
    <mergeCell ref="A9:B9"/>
    <mergeCell ref="A10:B10"/>
    <mergeCell ref="A11:B11"/>
    <mergeCell ref="A12:B12"/>
    <mergeCell ref="A17:B17"/>
    <mergeCell ref="A18:B18"/>
    <mergeCell ref="A19:B19"/>
    <mergeCell ref="A20:B20"/>
    <mergeCell ref="A26:B26"/>
    <mergeCell ref="A27:B27"/>
    <mergeCell ref="A28:B28"/>
    <mergeCell ref="A30:B30"/>
    <mergeCell ref="A31:B31"/>
    <mergeCell ref="A32:B32"/>
    <mergeCell ref="A1:B1"/>
    <mergeCell ref="A3:B3"/>
    <mergeCell ref="A4:B4"/>
    <mergeCell ref="A5:B5"/>
    <mergeCell ref="A6:B6"/>
    <mergeCell ref="A2:B2"/>
  </mergeCells>
  <phoneticPr fontId="1"/>
  <pageMargins left="0.70866141732283472" right="0.31496062992125984" top="0.98425196850393704" bottom="0.31496062992125984" header="0" footer="0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注意事項（必ず目を通してください。）</vt:lpstr>
      <vt:lpstr>請求書DigitalBillder(記入例)</vt:lpstr>
      <vt:lpstr>請求書アップロード方法</vt:lpstr>
      <vt:lpstr>請求書DigitalBillder</vt:lpstr>
      <vt:lpstr>明細書DigitalBillder</vt:lpstr>
      <vt:lpstr>請求書DigitalBillder!Print_Area</vt:lpstr>
      <vt:lpstr>明細書DigitalBillder!Print_Area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yamamoto-h</dc:creator>
  <cp:lastModifiedBy>山本 陽香</cp:lastModifiedBy>
  <cp:lastPrinted>2025-04-10T23:27:54Z</cp:lastPrinted>
  <dcterms:created xsi:type="dcterms:W3CDTF">2018-02-08T00:58:16Z</dcterms:created>
  <dcterms:modified xsi:type="dcterms:W3CDTF">2025-04-10T23:38:42Z</dcterms:modified>
</cp:coreProperties>
</file>